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40" activeTab="0"/>
  </bookViews>
  <sheets>
    <sheet name="鑑" sheetId="1" r:id="rId1"/>
    <sheet name="出来高内訳" sheetId="2" r:id="rId2"/>
    <sheet name="鑑 (参考)" sheetId="3" r:id="rId3"/>
    <sheet name="出来高内訳 (参考)" sheetId="4" r:id="rId4"/>
    <sheet name="ご不明点は" sheetId="5" r:id="rId5"/>
  </sheets>
  <definedNames>
    <definedName name="_xlnm.Print_Area" localSheetId="4">'ご不明点は'!$A$1:$AX$30</definedName>
    <definedName name="_xlnm.Print_Area" localSheetId="0">'鑑'!$A$1:$AX$36</definedName>
    <definedName name="_xlnm.Print_Area" localSheetId="2">'鑑 (参考)'!$A$1:$AX$36</definedName>
    <definedName name="_xlnm.Print_Area" localSheetId="1">'出来高内訳'!$A$1:$BH$203</definedName>
    <definedName name="_xlnm.Print_Area" localSheetId="3">'出来高内訳 (参考)'!$A$1:$BH$203</definedName>
    <definedName name="_xlnm.Print_Titles" localSheetId="4">'ご不明点は'!$15:$16</definedName>
    <definedName name="_xlnm.Print_Titles" localSheetId="1">'出来高内訳'!$1:$13</definedName>
    <definedName name="_xlnm.Print_Titles" localSheetId="3">'出来高内訳 (参考)'!$1:$13</definedName>
  </definedNames>
  <calcPr fullCalcOnLoad="1"/>
</workbook>
</file>

<file path=xl/comments1.xml><?xml version="1.0" encoding="utf-8"?>
<comments xmlns="http://schemas.openxmlformats.org/spreadsheetml/2006/main">
  <authors>
    <author>佐藤 美紀</author>
  </authors>
  <commentList>
    <comment ref="AX3" authorId="0">
      <text>
        <r>
          <rPr>
            <b/>
            <sz val="9"/>
            <rFont val="MS P ゴシック"/>
            <family val="3"/>
          </rPr>
          <t>色が変わっている箇所に
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佐藤 美紀</author>
  </authors>
  <commentList>
    <comment ref="BH3" authorId="0">
      <text>
        <r>
          <rPr>
            <b/>
            <sz val="9"/>
            <rFont val="MS P ゴシック"/>
            <family val="3"/>
          </rPr>
          <t>色が変わっている箇所に
入力してください。</t>
        </r>
      </text>
    </comment>
  </commentList>
</comments>
</file>

<file path=xl/sharedStrings.xml><?xml version="1.0" encoding="utf-8"?>
<sst xmlns="http://schemas.openxmlformats.org/spreadsheetml/2006/main" count="293" uniqueCount="106">
  <si>
    <t>年</t>
  </si>
  <si>
    <t>月</t>
  </si>
  <si>
    <t>日</t>
  </si>
  <si>
    <t>住所</t>
  </si>
  <si>
    <t>氏名</t>
  </si>
  <si>
    <t>現場名</t>
  </si>
  <si>
    <t>請求金額</t>
  </si>
  <si>
    <t>￥</t>
  </si>
  <si>
    <t>工事金額</t>
  </si>
  <si>
    <t>契約金額</t>
  </si>
  <si>
    <t>①</t>
  </si>
  <si>
    <t>出来高累計額</t>
  </si>
  <si>
    <t>②</t>
  </si>
  <si>
    <t>出来高に対する％</t>
  </si>
  <si>
    <t>③</t>
  </si>
  <si>
    <t>④</t>
  </si>
  <si>
    <t>②×③</t>
  </si>
  <si>
    <t>前回迄請求金額</t>
  </si>
  <si>
    <t>差引金額⑥</t>
  </si>
  <si>
    <t>⑤</t>
  </si>
  <si>
    <t>④－⑤</t>
  </si>
  <si>
    <t>⑦</t>
  </si>
  <si>
    <t>品名・工事内容</t>
  </si>
  <si>
    <t>単価</t>
  </si>
  <si>
    <t>単位</t>
  </si>
  <si>
    <t>金額</t>
  </si>
  <si>
    <t>金融機関名</t>
  </si>
  <si>
    <t>支店名</t>
  </si>
  <si>
    <t>預金種目</t>
  </si>
  <si>
    <t>口座番号</t>
  </si>
  <si>
    <t>フリガナ</t>
  </si>
  <si>
    <t>口座名義</t>
  </si>
  <si>
    <t>受領印</t>
  </si>
  <si>
    <t>支払額</t>
  </si>
  <si>
    <t>支払保留金</t>
  </si>
  <si>
    <t>⑧</t>
  </si>
  <si>
    <t>支払査定額</t>
  </si>
  <si>
    <t>⑦－⑧</t>
  </si>
  <si>
    <t>支払保留理由</t>
  </si>
  <si>
    <t>支払</t>
  </si>
  <si>
    <t>条件</t>
  </si>
  <si>
    <t>現金</t>
  </si>
  <si>
    <t>％</t>
  </si>
  <si>
    <t>手形</t>
  </si>
  <si>
    <t>契約分支払</t>
  </si>
  <si>
    <t>完了・未完了</t>
  </si>
  <si>
    <t>／</t>
  </si>
  <si>
    <t>中 山 建 設 株 式 会 社　御中</t>
  </si>
  <si>
    <t>契約分</t>
  </si>
  <si>
    <t>契約外</t>
  </si>
  <si>
    <t>別紙明細</t>
  </si>
  <si>
    <t>有</t>
  </si>
  <si>
    <t>契約番号</t>
  </si>
  <si>
    <t>請求回数</t>
  </si>
  <si>
    <t>業者コード</t>
  </si>
  <si>
    <t>小  計</t>
  </si>
  <si>
    <t>合  計</t>
  </si>
  <si>
    <t>備　　　　　考</t>
  </si>
  <si>
    <t>検　　印　　欄</t>
  </si>
  <si>
    <t>〒</t>
  </si>
  <si>
    <t>－</t>
  </si>
  <si>
    <t>工事種別</t>
  </si>
  <si>
    <t>契　　　約　　　高</t>
  </si>
  <si>
    <t>前月迄出来高累計</t>
  </si>
  <si>
    <t>今　月　出　来　高</t>
  </si>
  <si>
    <t>今月迄出来高累計</t>
  </si>
  <si>
    <t>残　　　　　高</t>
  </si>
  <si>
    <t>数　量</t>
  </si>
  <si>
    <t>単　価</t>
  </si>
  <si>
    <t>金　　額</t>
  </si>
  <si>
    <t>値引き</t>
  </si>
  <si>
    <t>合計</t>
  </si>
  <si>
    <t>小計</t>
  </si>
  <si>
    <t>数量</t>
  </si>
  <si>
    <t>出　来　高　請　求　内　訳　書</t>
  </si>
  <si>
    <t>単位</t>
  </si>
  <si>
    <t>式</t>
  </si>
  <si>
    <t>〇</t>
  </si>
  <si>
    <t>式</t>
  </si>
  <si>
    <t>請求書作成にあたり、ご不明な点は</t>
  </si>
  <si>
    <t>中山建設(株)　総務課　佐藤</t>
  </si>
  <si>
    <t>0885-32-5026</t>
  </si>
  <si>
    <t>までご連絡をいただきますようお願い申し上げます。</t>
  </si>
  <si>
    <t>初めのうちはお手数をおかけするかと思いますが、ご協力のほどよろしくお願い申し上げます。</t>
  </si>
  <si>
    <t>令和</t>
  </si>
  <si>
    <t>工事費</t>
  </si>
  <si>
    <t>消費税(10％)</t>
  </si>
  <si>
    <t>合計</t>
  </si>
  <si>
    <t>会社名</t>
  </si>
  <si>
    <t>消費税(10%)</t>
  </si>
  <si>
    <t>登録番号</t>
  </si>
  <si>
    <t>T</t>
  </si>
  <si>
    <t>㊞</t>
  </si>
  <si>
    <t>諸経費</t>
  </si>
  <si>
    <t>法定福利費</t>
  </si>
  <si>
    <t>日</t>
  </si>
  <si>
    <t>中山建設　改修工事</t>
  </si>
  <si>
    <t>○○○</t>
  </si>
  <si>
    <t>△△△△</t>
  </si>
  <si>
    <t>徳島県○○市○○町△△-✕✕</t>
  </si>
  <si>
    <t>○○建設株式会社</t>
  </si>
  <si>
    <t>代表取締役　□□　□□</t>
  </si>
  <si>
    <t>掘削</t>
  </si>
  <si>
    <t>ｍ3</t>
  </si>
  <si>
    <t>請　　求　　書　【　契 約 出 来 高　】</t>
  </si>
  <si>
    <t>令和5年9月28日　更新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</si>
</sst>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.0_);[Red]\(#,##0.0\)"/>
    <numFmt numFmtId="179" formatCode="#,##0.0_ "/>
    <numFmt numFmtId="180" formatCode="#,##0_ "/>
    <numFmt numFmtId="181" formatCode="#,##0.0_ ;[Red]\-#,##0.0\ "/>
    <numFmt numFmtId="182" formatCode="#,##0.00_ "/>
    <numFmt numFmtId="183" formatCode="#,##0.00_);[Red]\(#,##0.00\)"/>
    <numFmt numFmtId="184" formatCode="#,##0_);[Red]\(#,##0\)"/>
    <numFmt numFmtId="185" formatCode="#,##0.000_);[Red]\(#,##0.000\)"/>
    <numFmt numFmtId="186" formatCode="&quot;¥&quot;#,##0_);[Red]\(&quot;¥&quot;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"/>
    <numFmt numFmtId="191" formatCode="0_);[Red]\(0\)"/>
    <numFmt numFmtId="192" formatCode="[$]ggge&quot;年&quot;m&quot;月&quot;d&quot;日&quot;;@"/>
    <numFmt numFmtId="193" formatCode="[$]gge&quot;年&quot;m&quot;月&quot;d&quot;日&quot;;@"/>
  </numFmts>
  <fonts count="6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u val="single"/>
      <sz val="16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8"/>
      <name val="Calibri"/>
      <family val="2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u val="single"/>
      <sz val="14"/>
      <color theme="1"/>
      <name val="ＭＳ 明朝"/>
      <family val="1"/>
    </font>
    <font>
      <sz val="14"/>
      <color theme="1"/>
      <name val="ＭＳ 明朝"/>
      <family val="1"/>
    </font>
    <font>
      <sz val="2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u val="single"/>
      <sz val="16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0" xfId="0" applyFont="1" applyFill="1" applyBorder="1" applyAlignment="1" quotePrefix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38" fontId="57" fillId="0" borderId="0" xfId="49" applyFont="1" applyFill="1" applyBorder="1" applyAlignment="1">
      <alignment horizontal="left" vertical="center"/>
    </xf>
    <xf numFmtId="38" fontId="57" fillId="0" borderId="14" xfId="49" applyFont="1" applyFill="1" applyBorder="1" applyAlignment="1">
      <alignment horizontal="left" vertical="center"/>
    </xf>
    <xf numFmtId="0" fontId="8" fillId="0" borderId="13" xfId="62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176" fontId="8" fillId="0" borderId="0" xfId="62" applyNumberFormat="1" applyFont="1" applyFill="1" applyBorder="1" applyAlignment="1">
      <alignment horizontal="left" vertical="center"/>
      <protection/>
    </xf>
    <xf numFmtId="0" fontId="8" fillId="0" borderId="14" xfId="62" applyFont="1" applyFill="1" applyBorder="1" applyAlignment="1">
      <alignment horizontal="left" vertical="center"/>
      <protection/>
    </xf>
    <xf numFmtId="176" fontId="8" fillId="0" borderId="14" xfId="62" applyNumberFormat="1" applyFont="1" applyFill="1" applyBorder="1" applyAlignment="1">
      <alignment horizontal="left" vertical="center"/>
      <protection/>
    </xf>
    <xf numFmtId="177" fontId="8" fillId="0" borderId="13" xfId="62" applyNumberFormat="1" applyFont="1" applyFill="1" applyBorder="1" applyAlignment="1">
      <alignment horizontal="left"/>
      <protection/>
    </xf>
    <xf numFmtId="177" fontId="8" fillId="0" borderId="0" xfId="62" applyNumberFormat="1" applyFont="1" applyFill="1" applyBorder="1" applyAlignment="1">
      <alignment horizontal="left"/>
      <protection/>
    </xf>
    <xf numFmtId="176" fontId="8" fillId="0" borderId="0" xfId="62" applyNumberFormat="1" applyFont="1" applyFill="1" applyBorder="1" applyAlignment="1">
      <alignment horizontal="left"/>
      <protection/>
    </xf>
    <xf numFmtId="178" fontId="8" fillId="0" borderId="0" xfId="62" applyNumberFormat="1" applyFont="1" applyFill="1" applyBorder="1" applyAlignment="1">
      <alignment horizontal="left"/>
      <protection/>
    </xf>
    <xf numFmtId="38" fontId="8" fillId="0" borderId="0" xfId="62" applyNumberFormat="1" applyFont="1" applyFill="1" applyBorder="1" applyAlignment="1">
      <alignment horizontal="left"/>
      <protection/>
    </xf>
    <xf numFmtId="179" fontId="8" fillId="0" borderId="0" xfId="62" applyNumberFormat="1" applyFont="1" applyFill="1" applyBorder="1" applyAlignment="1">
      <alignment horizontal="left"/>
      <protection/>
    </xf>
    <xf numFmtId="180" fontId="8" fillId="0" borderId="0" xfId="62" applyNumberFormat="1" applyFont="1" applyFill="1" applyBorder="1" applyAlignment="1">
      <alignment horizontal="left"/>
      <protection/>
    </xf>
    <xf numFmtId="180" fontId="8" fillId="0" borderId="14" xfId="62" applyNumberFormat="1" applyFont="1" applyFill="1" applyBorder="1" applyAlignment="1">
      <alignment horizontal="left"/>
      <protection/>
    </xf>
    <xf numFmtId="177" fontId="8" fillId="0" borderId="0" xfId="62" applyNumberFormat="1" applyFont="1" applyFill="1" applyBorder="1" applyAlignment="1">
      <alignment horizontal="left" vertical="center"/>
      <protection/>
    </xf>
    <xf numFmtId="184" fontId="8" fillId="0" borderId="0" xfId="62" applyNumberFormat="1" applyFont="1" applyFill="1" applyBorder="1" applyAlignment="1">
      <alignment horizontal="left"/>
      <protection/>
    </xf>
    <xf numFmtId="178" fontId="8" fillId="0" borderId="14" xfId="62" applyNumberFormat="1" applyFont="1" applyFill="1" applyBorder="1" applyAlignment="1">
      <alignment horizontal="left"/>
      <protection/>
    </xf>
    <xf numFmtId="180" fontId="8" fillId="0" borderId="0" xfId="62" applyNumberFormat="1" applyFont="1" applyFill="1" applyBorder="1" applyAlignment="1">
      <alignment horizontal="left" vertical="center"/>
      <protection/>
    </xf>
    <xf numFmtId="0" fontId="57" fillId="0" borderId="13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9" fontId="8" fillId="0" borderId="0" xfId="43" applyFont="1" applyFill="1" applyBorder="1" applyAlignment="1">
      <alignment horizontal="left" vertical="center"/>
    </xf>
    <xf numFmtId="177" fontId="8" fillId="0" borderId="15" xfId="62" applyNumberFormat="1" applyFont="1" applyFill="1" applyBorder="1" applyAlignment="1">
      <alignment horizontal="left"/>
      <protection/>
    </xf>
    <xf numFmtId="177" fontId="8" fillId="0" borderId="16" xfId="62" applyNumberFormat="1" applyFont="1" applyFill="1" applyBorder="1" applyAlignment="1">
      <alignment horizontal="left"/>
      <protection/>
    </xf>
    <xf numFmtId="178" fontId="8" fillId="0" borderId="16" xfId="62" applyNumberFormat="1" applyFont="1" applyFill="1" applyBorder="1" applyAlignment="1">
      <alignment horizontal="left"/>
      <protection/>
    </xf>
    <xf numFmtId="184" fontId="8" fillId="0" borderId="16" xfId="62" applyNumberFormat="1" applyFont="1" applyFill="1" applyBorder="1" applyAlignment="1">
      <alignment horizontal="left"/>
      <protection/>
    </xf>
    <xf numFmtId="38" fontId="8" fillId="0" borderId="16" xfId="62" applyNumberFormat="1" applyFont="1" applyFill="1" applyBorder="1" applyAlignment="1">
      <alignment horizontal="left"/>
      <protection/>
    </xf>
    <xf numFmtId="178" fontId="8" fillId="0" borderId="17" xfId="62" applyNumberFormat="1" applyFont="1" applyFill="1" applyBorder="1" applyAlignment="1">
      <alignment horizontal="left"/>
      <protection/>
    </xf>
    <xf numFmtId="38" fontId="8" fillId="0" borderId="0" xfId="51" applyFont="1" applyFill="1" applyBorder="1" applyAlignment="1">
      <alignment horizontal="left" vertical="center"/>
    </xf>
    <xf numFmtId="49" fontId="8" fillId="0" borderId="0" xfId="62" applyNumberFormat="1" applyFont="1" applyFill="1" applyBorder="1" applyAlignment="1">
      <alignment horizontal="left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9" fillId="0" borderId="0" xfId="62" applyFont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176" fontId="5" fillId="0" borderId="0" xfId="62" applyNumberFormat="1" applyFont="1" applyBorder="1" applyProtection="1">
      <alignment vertical="center"/>
      <protection/>
    </xf>
    <xf numFmtId="0" fontId="6" fillId="0" borderId="0" xfId="62" applyFont="1" applyBorder="1" applyAlignment="1" applyProtection="1">
      <alignment horizontal="distributed" vertical="center"/>
      <protection/>
    </xf>
    <xf numFmtId="176" fontId="6" fillId="0" borderId="0" xfId="62" applyNumberFormat="1" applyFont="1" applyBorder="1" applyAlignment="1" applyProtection="1">
      <alignment horizontal="right" vertical="center"/>
      <protection/>
    </xf>
    <xf numFmtId="0" fontId="6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177" fontId="5" fillId="0" borderId="0" xfId="62" applyNumberFormat="1" applyFont="1" applyBorder="1" applyAlignment="1" applyProtection="1">
      <alignment horizontal="right" vertical="center" shrinkToFit="1"/>
      <protection/>
    </xf>
    <xf numFmtId="180" fontId="5" fillId="0" borderId="0" xfId="62" applyNumberFormat="1" applyFont="1" applyBorder="1" applyAlignment="1" applyProtection="1">
      <alignment shrinkToFit="1"/>
      <protection/>
    </xf>
    <xf numFmtId="177" fontId="5" fillId="0" borderId="0" xfId="62" applyNumberFormat="1" applyFont="1" applyBorder="1" applyAlignment="1" applyProtection="1">
      <alignment shrinkToFit="1"/>
      <protection/>
    </xf>
    <xf numFmtId="0" fontId="59" fillId="0" borderId="0" xfId="0" applyFont="1" applyAlignment="1" applyProtection="1">
      <alignment horizontal="center" vertical="center" shrinkToFit="1"/>
      <protection/>
    </xf>
    <xf numFmtId="0" fontId="59" fillId="0" borderId="16" xfId="0" applyFont="1" applyBorder="1" applyAlignment="1" applyProtection="1">
      <alignment horizontal="center" vertical="center" shrinkToFit="1"/>
      <protection/>
    </xf>
    <xf numFmtId="0" fontId="59" fillId="0" borderId="10" xfId="0" applyFont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/>
      <protection/>
    </xf>
    <xf numFmtId="0" fontId="59" fillId="0" borderId="13" xfId="0" applyFont="1" applyBorder="1" applyAlignment="1" applyProtection="1">
      <alignment vertical="center"/>
      <protection/>
    </xf>
    <xf numFmtId="0" fontId="59" fillId="0" borderId="14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18" xfId="0" applyFont="1" applyBorder="1" applyAlignment="1" applyProtection="1">
      <alignment vertical="center"/>
      <protection/>
    </xf>
    <xf numFmtId="0" fontId="59" fillId="0" borderId="17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177" fontId="5" fillId="0" borderId="0" xfId="62" applyNumberFormat="1" applyFont="1" applyBorder="1" applyProtection="1">
      <alignment vertical="center"/>
      <protection/>
    </xf>
    <xf numFmtId="180" fontId="5" fillId="0" borderId="0" xfId="62" applyNumberFormat="1" applyFont="1" applyBorder="1" applyProtection="1">
      <alignment vertical="center"/>
      <protection/>
    </xf>
    <xf numFmtId="9" fontId="5" fillId="0" borderId="0" xfId="43" applyFont="1" applyBorder="1" applyAlignment="1" applyProtection="1">
      <alignment vertical="center"/>
      <protection/>
    </xf>
    <xf numFmtId="38" fontId="5" fillId="0" borderId="0" xfId="51" applyFont="1" applyBorder="1" applyAlignment="1" applyProtection="1">
      <alignment vertic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49" fontId="59" fillId="5" borderId="0" xfId="0" applyNumberFormat="1" applyFont="1" applyFill="1" applyAlignment="1" applyProtection="1">
      <alignment horizontal="center" vertical="center" shrinkToFit="1"/>
      <protection locked="0"/>
    </xf>
    <xf numFmtId="0" fontId="59" fillId="5" borderId="0" xfId="0" applyFont="1" applyFill="1" applyAlignment="1" applyProtection="1">
      <alignment horizontal="center" vertical="center" shrinkToFit="1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5" borderId="0" xfId="0" applyFont="1" applyFill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distributed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59" fillId="5" borderId="0" xfId="0" applyFont="1" applyFill="1" applyAlignment="1" applyProtection="1">
      <alignment horizontal="left" vertical="center" shrinkToFit="1"/>
      <protection locked="0"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 horizontal="center" vertical="center"/>
      <protection/>
    </xf>
    <xf numFmtId="0" fontId="59" fillId="5" borderId="19" xfId="0" applyFont="1" applyFill="1" applyBorder="1" applyAlignment="1" applyProtection="1">
      <alignment horizontal="center" vertical="center"/>
      <protection locked="0"/>
    </xf>
    <xf numFmtId="0" fontId="59" fillId="5" borderId="20" xfId="0" applyFont="1" applyFill="1" applyBorder="1" applyAlignment="1" applyProtection="1">
      <alignment horizontal="center" vertical="center"/>
      <protection locked="0"/>
    </xf>
    <xf numFmtId="0" fontId="59" fillId="5" borderId="18" xfId="0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 vertical="center"/>
      <protection/>
    </xf>
    <xf numFmtId="0" fontId="57" fillId="5" borderId="11" xfId="0" applyFont="1" applyFill="1" applyBorder="1" applyAlignment="1" applyProtection="1">
      <alignment horizontal="center" vertical="center" shrinkToFit="1"/>
      <protection locked="0"/>
    </xf>
    <xf numFmtId="0" fontId="57" fillId="5" borderId="12" xfId="0" applyFont="1" applyFill="1" applyBorder="1" applyAlignment="1" applyProtection="1">
      <alignment horizontal="center" vertical="center" shrinkToFit="1"/>
      <protection locked="0"/>
    </xf>
    <xf numFmtId="0" fontId="57" fillId="5" borderId="16" xfId="0" applyFont="1" applyFill="1" applyBorder="1" applyAlignment="1" applyProtection="1">
      <alignment horizontal="center" vertical="center" shrinkToFit="1"/>
      <protection locked="0"/>
    </xf>
    <xf numFmtId="0" fontId="57" fillId="5" borderId="17" xfId="0" applyFont="1" applyFill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38" fontId="57" fillId="0" borderId="11" xfId="49" applyFont="1" applyBorder="1" applyAlignment="1" applyProtection="1">
      <alignment horizontal="left" vertical="center" shrinkToFit="1"/>
      <protection/>
    </xf>
    <xf numFmtId="38" fontId="57" fillId="0" borderId="12" xfId="49" applyFont="1" applyBorder="1" applyAlignment="1" applyProtection="1">
      <alignment horizontal="left" vertical="center" shrinkToFit="1"/>
      <protection/>
    </xf>
    <xf numFmtId="38" fontId="57" fillId="0" borderId="0" xfId="49" applyFont="1" applyBorder="1" applyAlignment="1" applyProtection="1">
      <alignment horizontal="left" vertical="center" shrinkToFit="1"/>
      <protection/>
    </xf>
    <xf numFmtId="38" fontId="57" fillId="0" borderId="14" xfId="49" applyFont="1" applyBorder="1" applyAlignment="1" applyProtection="1">
      <alignment horizontal="left" vertical="center" shrinkToFit="1"/>
      <protection/>
    </xf>
    <xf numFmtId="38" fontId="57" fillId="0" borderId="16" xfId="49" applyFont="1" applyBorder="1" applyAlignment="1" applyProtection="1">
      <alignment horizontal="left" vertical="center" shrinkToFit="1"/>
      <protection/>
    </xf>
    <xf numFmtId="38" fontId="57" fillId="0" borderId="17" xfId="49" applyFont="1" applyBorder="1" applyAlignment="1" applyProtection="1">
      <alignment horizontal="left" vertical="center" shrinkToFit="1"/>
      <protection/>
    </xf>
    <xf numFmtId="38" fontId="59" fillId="0" borderId="19" xfId="49" applyFont="1" applyBorder="1" applyAlignment="1" applyProtection="1">
      <alignment horizontal="right" vertical="center" shrinkToFit="1"/>
      <protection/>
    </xf>
    <xf numFmtId="38" fontId="59" fillId="0" borderId="20" xfId="49" applyFont="1" applyBorder="1" applyAlignment="1" applyProtection="1">
      <alignment horizontal="right" vertical="center" shrinkToFit="1"/>
      <protection/>
    </xf>
    <xf numFmtId="38" fontId="59" fillId="0" borderId="18" xfId="49" applyFont="1" applyBorder="1" applyAlignment="1" applyProtection="1">
      <alignment horizontal="right" vertical="center" shrinkToFit="1"/>
      <protection/>
    </xf>
    <xf numFmtId="38" fontId="59" fillId="0" borderId="19" xfId="49" applyNumberFormat="1" applyFont="1" applyFill="1" applyBorder="1" applyAlignment="1" applyProtection="1">
      <alignment horizontal="right" vertical="center" shrinkToFit="1"/>
      <protection/>
    </xf>
    <xf numFmtId="0" fontId="59" fillId="0" borderId="20" xfId="49" applyNumberFormat="1" applyFont="1" applyFill="1" applyBorder="1" applyAlignment="1" applyProtection="1">
      <alignment horizontal="right" vertical="center" shrinkToFit="1"/>
      <protection/>
    </xf>
    <xf numFmtId="0" fontId="59" fillId="0" borderId="18" xfId="49" applyNumberFormat="1" applyFont="1" applyFill="1" applyBorder="1" applyAlignment="1" applyProtection="1">
      <alignment horizontal="right" vertical="center" shrinkToFit="1"/>
      <protection/>
    </xf>
    <xf numFmtId="0" fontId="59" fillId="0" borderId="19" xfId="0" applyFont="1" applyBorder="1" applyAlignment="1" applyProtection="1">
      <alignment horizontal="distributed" vertical="center" indent="1"/>
      <protection/>
    </xf>
    <xf numFmtId="0" fontId="59" fillId="0" borderId="20" xfId="0" applyFont="1" applyBorder="1" applyAlignment="1" applyProtection="1">
      <alignment horizontal="distributed" vertical="center" indent="1"/>
      <protection/>
    </xf>
    <xf numFmtId="0" fontId="59" fillId="0" borderId="18" xfId="0" applyFont="1" applyBorder="1" applyAlignment="1" applyProtection="1">
      <alignment horizontal="distributed" vertical="center" indent="1"/>
      <protection/>
    </xf>
    <xf numFmtId="38" fontId="59" fillId="0" borderId="19" xfId="49" applyFont="1" applyFill="1" applyBorder="1" applyAlignment="1" applyProtection="1" quotePrefix="1">
      <alignment horizontal="right" vertical="center" shrinkToFit="1"/>
      <protection/>
    </xf>
    <xf numFmtId="38" fontId="59" fillId="0" borderId="20" xfId="49" applyFont="1" applyFill="1" applyBorder="1" applyAlignment="1" applyProtection="1">
      <alignment horizontal="right" vertical="center" shrinkToFit="1"/>
      <protection/>
    </xf>
    <xf numFmtId="38" fontId="59" fillId="0" borderId="18" xfId="49" applyFont="1" applyFill="1" applyBorder="1" applyAlignment="1" applyProtection="1">
      <alignment horizontal="right" vertical="center" shrinkToFit="1"/>
      <protection/>
    </xf>
    <xf numFmtId="38" fontId="59" fillId="0" borderId="10" xfId="49" applyFont="1" applyFill="1" applyBorder="1" applyAlignment="1" applyProtection="1">
      <alignment horizontal="right" vertical="center" shrinkToFit="1"/>
      <protection/>
    </xf>
    <xf numFmtId="38" fontId="59" fillId="0" borderId="11" xfId="49" applyFont="1" applyFill="1" applyBorder="1" applyAlignment="1" applyProtection="1">
      <alignment horizontal="right" vertical="center" shrinkToFit="1"/>
      <protection/>
    </xf>
    <xf numFmtId="38" fontId="59" fillId="0" borderId="12" xfId="49" applyFont="1" applyFill="1" applyBorder="1" applyAlignment="1" applyProtection="1">
      <alignment horizontal="right" vertical="center" shrinkToFit="1"/>
      <protection/>
    </xf>
    <xf numFmtId="0" fontId="59" fillId="0" borderId="10" xfId="0" applyFont="1" applyFill="1" applyBorder="1" applyAlignment="1" applyProtection="1">
      <alignment horizontal="center" vertical="center" shrinkToFit="1"/>
      <protection/>
    </xf>
    <xf numFmtId="0" fontId="59" fillId="0" borderId="11" xfId="0" applyFont="1" applyFill="1" applyBorder="1" applyAlignment="1" applyProtection="1">
      <alignment horizontal="center" vertical="center" shrinkToFit="1"/>
      <protection/>
    </xf>
    <xf numFmtId="0" fontId="59" fillId="0" borderId="12" xfId="0" applyFont="1" applyFill="1" applyBorder="1" applyAlignment="1" applyProtection="1">
      <alignment horizontal="center" vertical="center" shrinkToFit="1"/>
      <protection/>
    </xf>
    <xf numFmtId="190" fontId="59" fillId="0" borderId="10" xfId="0" applyNumberFormat="1" applyFont="1" applyFill="1" applyBorder="1" applyAlignment="1" applyProtection="1">
      <alignment horizontal="right" vertical="center" shrinkToFit="1"/>
      <protection/>
    </xf>
    <xf numFmtId="190" fontId="59" fillId="0" borderId="11" xfId="0" applyNumberFormat="1" applyFont="1" applyFill="1" applyBorder="1" applyAlignment="1" applyProtection="1">
      <alignment horizontal="right" vertical="center" shrinkToFit="1"/>
      <protection/>
    </xf>
    <xf numFmtId="190" fontId="59" fillId="0" borderId="12" xfId="0" applyNumberFormat="1" applyFont="1" applyFill="1" applyBorder="1" applyAlignment="1" applyProtection="1">
      <alignment horizontal="right" vertical="center" shrinkToFit="1"/>
      <protection/>
    </xf>
    <xf numFmtId="0" fontId="59" fillId="5" borderId="19" xfId="0" applyFont="1" applyFill="1" applyBorder="1" applyAlignment="1" applyProtection="1">
      <alignment horizontal="center" vertical="center" shrinkToFit="1"/>
      <protection locked="0"/>
    </xf>
    <xf numFmtId="0" fontId="59" fillId="5" borderId="20" xfId="0" applyFont="1" applyFill="1" applyBorder="1" applyAlignment="1" applyProtection="1">
      <alignment horizontal="center" vertical="center" shrinkToFit="1"/>
      <protection locked="0"/>
    </xf>
    <xf numFmtId="0" fontId="59" fillId="5" borderId="18" xfId="0" applyFont="1" applyFill="1" applyBorder="1" applyAlignment="1" applyProtection="1">
      <alignment horizontal="center" vertical="center" shrinkToFit="1"/>
      <protection locked="0"/>
    </xf>
    <xf numFmtId="0" fontId="59" fillId="0" borderId="19" xfId="0" applyFont="1" applyBorder="1" applyAlignment="1" applyProtection="1">
      <alignment horizontal="center" vertical="center" shrinkToFit="1"/>
      <protection/>
    </xf>
    <xf numFmtId="0" fontId="59" fillId="0" borderId="20" xfId="0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horizontal="center" vertical="center" shrinkToFit="1"/>
      <protection/>
    </xf>
    <xf numFmtId="38" fontId="59" fillId="0" borderId="19" xfId="49" applyFont="1" applyFill="1" applyBorder="1" applyAlignment="1" applyProtection="1">
      <alignment horizontal="right" vertical="center" shrinkToFit="1"/>
      <protection/>
    </xf>
    <xf numFmtId="9" fontId="59" fillId="0" borderId="19" xfId="49" applyNumberFormat="1" applyFont="1" applyFill="1" applyBorder="1" applyAlignment="1" applyProtection="1">
      <alignment horizontal="center" vertical="center" shrinkToFit="1"/>
      <protection/>
    </xf>
    <xf numFmtId="9" fontId="59" fillId="0" borderId="20" xfId="49" applyNumberFormat="1" applyFont="1" applyFill="1" applyBorder="1" applyAlignment="1" applyProtection="1">
      <alignment horizontal="center" vertical="center" shrinkToFit="1"/>
      <protection/>
    </xf>
    <xf numFmtId="9" fontId="59" fillId="0" borderId="18" xfId="49" applyNumberFormat="1" applyFont="1" applyFill="1" applyBorder="1" applyAlignment="1" applyProtection="1">
      <alignment horizontal="center" vertical="center" shrinkToFit="1"/>
      <protection/>
    </xf>
    <xf numFmtId="0" fontId="59" fillId="0" borderId="10" xfId="0" applyFont="1" applyFill="1" applyBorder="1" applyAlignment="1" applyProtection="1">
      <alignment horizontal="left" vertical="center" shrinkToFit="1"/>
      <protection/>
    </xf>
    <xf numFmtId="0" fontId="59" fillId="0" borderId="11" xfId="0" applyFont="1" applyFill="1" applyBorder="1" applyAlignment="1" applyProtection="1">
      <alignment horizontal="left" vertical="center" shrinkToFit="1"/>
      <protection/>
    </xf>
    <xf numFmtId="0" fontId="59" fillId="0" borderId="12" xfId="0" applyFont="1" applyFill="1" applyBorder="1" applyAlignment="1" applyProtection="1">
      <alignment horizontal="left" vertical="center" shrinkToFit="1"/>
      <protection/>
    </xf>
    <xf numFmtId="0" fontId="59" fillId="5" borderId="10" xfId="0" applyFont="1" applyFill="1" applyBorder="1" applyAlignment="1" applyProtection="1">
      <alignment horizontal="center" vertical="center" shrinkToFit="1"/>
      <protection locked="0"/>
    </xf>
    <xf numFmtId="0" fontId="59" fillId="5" borderId="11" xfId="0" applyFont="1" applyFill="1" applyBorder="1" applyAlignment="1" applyProtection="1">
      <alignment horizontal="center" vertical="center" shrinkToFit="1"/>
      <protection locked="0"/>
    </xf>
    <xf numFmtId="0" fontId="59" fillId="5" borderId="12" xfId="0" applyFont="1" applyFill="1" applyBorder="1" applyAlignment="1" applyProtection="1">
      <alignment horizontal="center" vertical="center" shrinkToFit="1"/>
      <protection locked="0"/>
    </xf>
    <xf numFmtId="0" fontId="59" fillId="5" borderId="15" xfId="0" applyFont="1" applyFill="1" applyBorder="1" applyAlignment="1" applyProtection="1">
      <alignment horizontal="center" vertical="center" shrinkToFit="1"/>
      <protection locked="0"/>
    </xf>
    <xf numFmtId="0" fontId="59" fillId="5" borderId="16" xfId="0" applyFont="1" applyFill="1" applyBorder="1" applyAlignment="1" applyProtection="1">
      <alignment horizontal="center" vertical="center" shrinkToFit="1"/>
      <protection locked="0"/>
    </xf>
    <xf numFmtId="0" fontId="59" fillId="5" borderId="17" xfId="0" applyFont="1" applyFill="1" applyBorder="1" applyAlignment="1" applyProtection="1">
      <alignment horizontal="center" vertical="center" shrinkToFit="1"/>
      <protection locked="0"/>
    </xf>
    <xf numFmtId="0" fontId="59" fillId="0" borderId="21" xfId="0" applyFont="1" applyFill="1" applyBorder="1" applyAlignment="1" applyProtection="1">
      <alignment horizontal="left" vertical="center" shrinkToFit="1"/>
      <protection/>
    </xf>
    <xf numFmtId="0" fontId="59" fillId="0" borderId="22" xfId="0" applyFont="1" applyFill="1" applyBorder="1" applyAlignment="1" applyProtection="1">
      <alignment horizontal="left" vertical="center" shrinkToFit="1"/>
      <protection/>
    </xf>
    <xf numFmtId="0" fontId="59" fillId="0" borderId="23" xfId="0" applyFont="1" applyFill="1" applyBorder="1" applyAlignment="1" applyProtection="1">
      <alignment horizontal="left" vertical="center" shrinkToFit="1"/>
      <protection/>
    </xf>
    <xf numFmtId="190" fontId="59" fillId="0" borderId="21" xfId="0" applyNumberFormat="1" applyFont="1" applyFill="1" applyBorder="1" applyAlignment="1" applyProtection="1">
      <alignment horizontal="right" vertical="center" shrinkToFit="1"/>
      <protection/>
    </xf>
    <xf numFmtId="190" fontId="59" fillId="0" borderId="22" xfId="0" applyNumberFormat="1" applyFont="1" applyFill="1" applyBorder="1" applyAlignment="1" applyProtection="1">
      <alignment horizontal="right" vertical="center" shrinkToFit="1"/>
      <protection/>
    </xf>
    <xf numFmtId="190" fontId="59" fillId="0" borderId="23" xfId="0" applyNumberFormat="1" applyFont="1" applyFill="1" applyBorder="1" applyAlignment="1" applyProtection="1">
      <alignment horizontal="right" vertical="center" shrinkToFit="1"/>
      <protection/>
    </xf>
    <xf numFmtId="0" fontId="59" fillId="0" borderId="21" xfId="0" applyFont="1" applyFill="1" applyBorder="1" applyAlignment="1" applyProtection="1">
      <alignment horizontal="center" vertical="center" shrinkToFit="1"/>
      <protection/>
    </xf>
    <xf numFmtId="0" fontId="59" fillId="0" borderId="22" xfId="0" applyFont="1" applyFill="1" applyBorder="1" applyAlignment="1" applyProtection="1">
      <alignment horizontal="center" vertical="center" shrinkToFit="1"/>
      <protection/>
    </xf>
    <xf numFmtId="0" fontId="59" fillId="0" borderId="23" xfId="0" applyFont="1" applyFill="1" applyBorder="1" applyAlignment="1" applyProtection="1">
      <alignment horizontal="center" vertical="center" shrinkToFit="1"/>
      <protection/>
    </xf>
    <xf numFmtId="38" fontId="59" fillId="0" borderId="21" xfId="49" applyFont="1" applyFill="1" applyBorder="1" applyAlignment="1" applyProtection="1">
      <alignment horizontal="right" vertical="center" shrinkToFit="1"/>
      <protection/>
    </xf>
    <xf numFmtId="38" fontId="59" fillId="0" borderId="22" xfId="49" applyFont="1" applyFill="1" applyBorder="1" applyAlignment="1" applyProtection="1">
      <alignment horizontal="right" vertical="center" shrinkToFit="1"/>
      <protection/>
    </xf>
    <xf numFmtId="38" fontId="59" fillId="0" borderId="23" xfId="49" applyFont="1" applyFill="1" applyBorder="1" applyAlignment="1" applyProtection="1">
      <alignment horizontal="right" vertical="center" shrinkToFit="1"/>
      <protection/>
    </xf>
    <xf numFmtId="0" fontId="59" fillId="0" borderId="15" xfId="0" applyFont="1" applyFill="1" applyBorder="1" applyAlignment="1" applyProtection="1">
      <alignment horizontal="left" vertical="center" shrinkToFit="1"/>
      <protection/>
    </xf>
    <xf numFmtId="0" fontId="59" fillId="0" borderId="16" xfId="0" applyFont="1" applyFill="1" applyBorder="1" applyAlignment="1" applyProtection="1">
      <alignment horizontal="left" vertical="center" shrinkToFit="1"/>
      <protection/>
    </xf>
    <xf numFmtId="0" fontId="59" fillId="0" borderId="17" xfId="0" applyFont="1" applyFill="1" applyBorder="1" applyAlignment="1" applyProtection="1">
      <alignment horizontal="left" vertical="center" shrinkToFit="1"/>
      <protection/>
    </xf>
    <xf numFmtId="190" fontId="59" fillId="0" borderId="15" xfId="0" applyNumberFormat="1" applyFont="1" applyFill="1" applyBorder="1" applyAlignment="1" applyProtection="1">
      <alignment horizontal="right" vertical="center" shrinkToFit="1"/>
      <protection/>
    </xf>
    <xf numFmtId="190" fontId="59" fillId="0" borderId="16" xfId="0" applyNumberFormat="1" applyFont="1" applyFill="1" applyBorder="1" applyAlignment="1" applyProtection="1">
      <alignment horizontal="right" vertical="center" shrinkToFit="1"/>
      <protection/>
    </xf>
    <xf numFmtId="190" fontId="59" fillId="0" borderId="17" xfId="0" applyNumberFormat="1" applyFont="1" applyFill="1" applyBorder="1" applyAlignment="1" applyProtection="1">
      <alignment horizontal="right" vertical="center" shrinkToFit="1"/>
      <protection/>
    </xf>
    <xf numFmtId="0" fontId="59" fillId="0" borderId="15" xfId="0" applyFont="1" applyFill="1" applyBorder="1" applyAlignment="1" applyProtection="1">
      <alignment horizontal="center" vertical="center" shrinkToFit="1"/>
      <protection/>
    </xf>
    <xf numFmtId="0" fontId="59" fillId="0" borderId="16" xfId="0" applyFont="1" applyFill="1" applyBorder="1" applyAlignment="1" applyProtection="1">
      <alignment horizontal="center" vertical="center" shrinkToFit="1"/>
      <protection/>
    </xf>
    <xf numFmtId="0" fontId="59" fillId="0" borderId="17" xfId="0" applyFont="1" applyFill="1" applyBorder="1" applyAlignment="1" applyProtection="1">
      <alignment horizontal="center" vertical="center" shrinkToFit="1"/>
      <protection/>
    </xf>
    <xf numFmtId="38" fontId="59" fillId="0" borderId="15" xfId="49" applyFont="1" applyFill="1" applyBorder="1" applyAlignment="1" applyProtection="1">
      <alignment horizontal="right" vertical="center" shrinkToFit="1"/>
      <protection/>
    </xf>
    <xf numFmtId="38" fontId="59" fillId="0" borderId="16" xfId="49" applyFont="1" applyFill="1" applyBorder="1" applyAlignment="1" applyProtection="1">
      <alignment horizontal="right" vertical="center" shrinkToFit="1"/>
      <protection/>
    </xf>
    <xf numFmtId="38" fontId="59" fillId="0" borderId="17" xfId="49" applyFont="1" applyFill="1" applyBorder="1" applyAlignment="1" applyProtection="1">
      <alignment horizontal="right" vertical="center" shrinkToFit="1"/>
      <protection/>
    </xf>
    <xf numFmtId="0" fontId="59" fillId="0" borderId="24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191" fontId="59" fillId="5" borderId="16" xfId="0" applyNumberFormat="1" applyFont="1" applyFill="1" applyBorder="1" applyAlignment="1" applyProtection="1">
      <alignment horizontal="left" vertical="center" shrinkToFit="1"/>
      <protection locked="0"/>
    </xf>
    <xf numFmtId="49" fontId="6" fillId="5" borderId="21" xfId="62" applyNumberFormat="1" applyFont="1" applyFill="1" applyBorder="1" applyAlignment="1" applyProtection="1">
      <alignment horizontal="center" shrinkToFit="1"/>
      <protection locked="0"/>
    </xf>
    <xf numFmtId="49" fontId="6" fillId="5" borderId="22" xfId="62" applyNumberFormat="1" applyFont="1" applyFill="1" applyBorder="1" applyAlignment="1" applyProtection="1">
      <alignment horizontal="center" shrinkToFit="1"/>
      <protection locked="0"/>
    </xf>
    <xf numFmtId="177" fontId="6" fillId="5" borderId="21" xfId="62" applyNumberFormat="1" applyFont="1" applyFill="1" applyBorder="1" applyAlignment="1" applyProtection="1">
      <alignment horizontal="center" shrinkToFit="1"/>
      <protection locked="0"/>
    </xf>
    <xf numFmtId="177" fontId="6" fillId="5" borderId="23" xfId="62" applyNumberFormat="1" applyFont="1" applyFill="1" applyBorder="1" applyAlignment="1" applyProtection="1">
      <alignment horizontal="center" shrinkToFit="1"/>
      <protection locked="0"/>
    </xf>
    <xf numFmtId="0" fontId="59" fillId="0" borderId="0" xfId="0" applyFont="1" applyFill="1" applyAlignment="1" applyProtection="1">
      <alignment horizontal="center" vertical="center"/>
      <protection/>
    </xf>
    <xf numFmtId="49" fontId="59" fillId="0" borderId="0" xfId="0" applyNumberFormat="1" applyFont="1" applyFill="1" applyAlignment="1" applyProtection="1">
      <alignment horizontal="center" vertical="center"/>
      <protection/>
    </xf>
    <xf numFmtId="184" fontId="6" fillId="5" borderId="21" xfId="62" applyNumberFormat="1" applyFont="1" applyFill="1" applyBorder="1" applyAlignment="1" applyProtection="1">
      <alignment horizontal="right" shrinkToFit="1"/>
      <protection locked="0"/>
    </xf>
    <xf numFmtId="184" fontId="6" fillId="5" borderId="22" xfId="62" applyNumberFormat="1" applyFont="1" applyFill="1" applyBorder="1" applyAlignment="1" applyProtection="1">
      <alignment horizontal="right" shrinkToFit="1"/>
      <protection locked="0"/>
    </xf>
    <xf numFmtId="184" fontId="6" fillId="5" borderId="23" xfId="62" applyNumberFormat="1" applyFont="1" applyFill="1" applyBorder="1" applyAlignment="1" applyProtection="1">
      <alignment horizontal="right" shrinkToFit="1"/>
      <protection locked="0"/>
    </xf>
    <xf numFmtId="177" fontId="6" fillId="5" borderId="21" xfId="62" applyNumberFormat="1" applyFont="1" applyFill="1" applyBorder="1" applyAlignment="1" applyProtection="1">
      <alignment horizontal="right" shrinkToFit="1"/>
      <protection locked="0"/>
    </xf>
    <xf numFmtId="177" fontId="6" fillId="5" borderId="22" xfId="62" applyNumberFormat="1" applyFont="1" applyFill="1" applyBorder="1" applyAlignment="1" applyProtection="1">
      <alignment horizontal="right" shrinkToFit="1"/>
      <protection locked="0"/>
    </xf>
    <xf numFmtId="177" fontId="6" fillId="5" borderId="23" xfId="62" applyNumberFormat="1" applyFont="1" applyFill="1" applyBorder="1" applyAlignment="1" applyProtection="1">
      <alignment horizontal="right" shrinkToFit="1"/>
      <protection locked="0"/>
    </xf>
    <xf numFmtId="177" fontId="6" fillId="5" borderId="28" xfId="62" applyNumberFormat="1" applyFont="1" applyFill="1" applyBorder="1" applyAlignment="1" applyProtection="1">
      <alignment horizontal="center" shrinkToFit="1"/>
      <protection locked="0"/>
    </xf>
    <xf numFmtId="177" fontId="6" fillId="5" borderId="22" xfId="62" applyNumberFormat="1" applyFont="1" applyFill="1" applyBorder="1" applyAlignment="1" applyProtection="1">
      <alignment horizontal="center" shrinkToFit="1"/>
      <protection locked="0"/>
    </xf>
    <xf numFmtId="177" fontId="6" fillId="5" borderId="29" xfId="62" applyNumberFormat="1" applyFont="1" applyFill="1" applyBorder="1" applyAlignment="1" applyProtection="1">
      <alignment horizontal="center" shrinkToFit="1"/>
      <protection locked="0"/>
    </xf>
    <xf numFmtId="38" fontId="6" fillId="5" borderId="30" xfId="62" applyNumberFormat="1" applyFont="1" applyFill="1" applyBorder="1" applyAlignment="1" applyProtection="1">
      <alignment horizontal="right" shrinkToFit="1"/>
      <protection locked="0"/>
    </xf>
    <xf numFmtId="38" fontId="6" fillId="5" borderId="31" xfId="62" applyNumberFormat="1" applyFont="1" applyFill="1" applyBorder="1" applyAlignment="1" applyProtection="1">
      <alignment horizontal="right" shrinkToFit="1"/>
      <protection locked="0"/>
    </xf>
    <xf numFmtId="38" fontId="6" fillId="5" borderId="32" xfId="62" applyNumberFormat="1" applyFont="1" applyFill="1" applyBorder="1" applyAlignment="1" applyProtection="1">
      <alignment horizontal="right" shrinkToFit="1"/>
      <protection locked="0"/>
    </xf>
    <xf numFmtId="38" fontId="6" fillId="5" borderId="22" xfId="62" applyNumberFormat="1" applyFont="1" applyFill="1" applyBorder="1" applyAlignment="1" applyProtection="1">
      <alignment horizontal="right" shrinkToFit="1"/>
      <protection locked="0"/>
    </xf>
    <xf numFmtId="38" fontId="6" fillId="5" borderId="23" xfId="62" applyNumberFormat="1" applyFont="1" applyFill="1" applyBorder="1" applyAlignment="1" applyProtection="1">
      <alignment horizontal="right" shrinkToFit="1"/>
      <protection locked="0"/>
    </xf>
    <xf numFmtId="49" fontId="6" fillId="5" borderId="32" xfId="62" applyNumberFormat="1" applyFont="1" applyFill="1" applyBorder="1" applyAlignment="1" applyProtection="1">
      <alignment horizontal="center" shrinkToFit="1"/>
      <protection locked="0"/>
    </xf>
    <xf numFmtId="49" fontId="6" fillId="5" borderId="30" xfId="62" applyNumberFormat="1" applyFont="1" applyFill="1" applyBorder="1" applyAlignment="1" applyProtection="1">
      <alignment horizontal="center" shrinkToFit="1"/>
      <protection locked="0"/>
    </xf>
    <xf numFmtId="177" fontId="6" fillId="5" borderId="30" xfId="62" applyNumberFormat="1" applyFont="1" applyFill="1" applyBorder="1" applyAlignment="1" applyProtection="1">
      <alignment horizontal="center" shrinkToFit="1"/>
      <protection locked="0"/>
    </xf>
    <xf numFmtId="177" fontId="6" fillId="5" borderId="33" xfId="62" applyNumberFormat="1" applyFont="1" applyFill="1" applyBorder="1" applyAlignment="1" applyProtection="1">
      <alignment horizontal="center" shrinkToFit="1"/>
      <protection locked="0"/>
    </xf>
    <xf numFmtId="177" fontId="6" fillId="5" borderId="34" xfId="62" applyNumberFormat="1" applyFont="1" applyFill="1" applyBorder="1" applyAlignment="1" applyProtection="1">
      <alignment horizontal="center" shrinkToFit="1"/>
      <protection locked="0"/>
    </xf>
    <xf numFmtId="177" fontId="6" fillId="5" borderId="32" xfId="62" applyNumberFormat="1" applyFont="1" applyFill="1" applyBorder="1" applyAlignment="1" applyProtection="1">
      <alignment horizontal="center" shrinkToFit="1"/>
      <protection locked="0"/>
    </xf>
    <xf numFmtId="177" fontId="6" fillId="5" borderId="31" xfId="62" applyNumberFormat="1" applyFont="1" applyFill="1" applyBorder="1" applyAlignment="1" applyProtection="1">
      <alignment horizontal="center" shrinkToFit="1"/>
      <protection locked="0"/>
    </xf>
    <xf numFmtId="177" fontId="6" fillId="5" borderId="32" xfId="62" applyNumberFormat="1" applyFont="1" applyFill="1" applyBorder="1" applyAlignment="1" applyProtection="1">
      <alignment horizontal="right" shrinkToFit="1"/>
      <protection locked="0"/>
    </xf>
    <xf numFmtId="177" fontId="6" fillId="5" borderId="30" xfId="62" applyNumberFormat="1" applyFont="1" applyFill="1" applyBorder="1" applyAlignment="1" applyProtection="1">
      <alignment horizontal="right" shrinkToFit="1"/>
      <protection locked="0"/>
    </xf>
    <xf numFmtId="177" fontId="6" fillId="5" borderId="31" xfId="62" applyNumberFormat="1" applyFont="1" applyFill="1" applyBorder="1" applyAlignment="1" applyProtection="1">
      <alignment horizontal="right" shrinkToFit="1"/>
      <protection locked="0"/>
    </xf>
    <xf numFmtId="184" fontId="6" fillId="5" borderId="30" xfId="62" applyNumberFormat="1" applyFont="1" applyFill="1" applyBorder="1" applyAlignment="1" applyProtection="1">
      <alignment horizontal="right" shrinkToFit="1"/>
      <protection locked="0"/>
    </xf>
    <xf numFmtId="184" fontId="6" fillId="5" borderId="31" xfId="62" applyNumberFormat="1" applyFont="1" applyFill="1" applyBorder="1" applyAlignment="1" applyProtection="1">
      <alignment horizontal="right" shrinkToFit="1"/>
      <protection locked="0"/>
    </xf>
    <xf numFmtId="38" fontId="6" fillId="5" borderId="21" xfId="62" applyNumberFormat="1" applyFont="1" applyFill="1" applyBorder="1" applyAlignment="1" applyProtection="1">
      <alignment horizontal="right" shrinkToFit="1"/>
      <protection locked="0"/>
    </xf>
    <xf numFmtId="38" fontId="6" fillId="5" borderId="35" xfId="62" applyNumberFormat="1" applyFont="1" applyFill="1" applyBorder="1" applyAlignment="1" applyProtection="1">
      <alignment horizontal="right" shrinkToFit="1"/>
      <protection locked="0"/>
    </xf>
    <xf numFmtId="38" fontId="6" fillId="5" borderId="36" xfId="62" applyNumberFormat="1" applyFont="1" applyFill="1" applyBorder="1" applyAlignment="1" applyProtection="1">
      <alignment horizontal="right" shrinkToFit="1"/>
      <protection locked="0"/>
    </xf>
    <xf numFmtId="38" fontId="6" fillId="5" borderId="37" xfId="62" applyNumberFormat="1" applyFont="1" applyFill="1" applyBorder="1" applyAlignment="1" applyProtection="1">
      <alignment horizontal="right" shrinkToFit="1"/>
      <protection locked="0"/>
    </xf>
    <xf numFmtId="49" fontId="6" fillId="5" borderId="37" xfId="62" applyNumberFormat="1" applyFont="1" applyFill="1" applyBorder="1" applyAlignment="1" applyProtection="1">
      <alignment horizontal="right" shrinkToFit="1"/>
      <protection locked="0"/>
    </xf>
    <xf numFmtId="49" fontId="6" fillId="5" borderId="35" xfId="62" applyNumberFormat="1" applyFont="1" applyFill="1" applyBorder="1" applyAlignment="1" applyProtection="1">
      <alignment horizontal="right" shrinkToFit="1"/>
      <protection locked="0"/>
    </xf>
    <xf numFmtId="177" fontId="6" fillId="5" borderId="35" xfId="62" applyNumberFormat="1" applyFont="1" applyFill="1" applyBorder="1" applyAlignment="1" applyProtection="1">
      <alignment horizontal="center" shrinkToFit="1"/>
      <protection locked="0"/>
    </xf>
    <xf numFmtId="177" fontId="6" fillId="5" borderId="38" xfId="62" applyNumberFormat="1" applyFont="1" applyFill="1" applyBorder="1" applyAlignment="1" applyProtection="1">
      <alignment horizontal="center" shrinkToFit="1"/>
      <protection locked="0"/>
    </xf>
    <xf numFmtId="177" fontId="6" fillId="5" borderId="39" xfId="62" applyNumberFormat="1" applyFont="1" applyFill="1" applyBorder="1" applyAlignment="1" applyProtection="1">
      <alignment horizontal="center" shrinkToFit="1"/>
      <protection locked="0"/>
    </xf>
    <xf numFmtId="177" fontId="6" fillId="5" borderId="37" xfId="62" applyNumberFormat="1" applyFont="1" applyFill="1" applyBorder="1" applyAlignment="1" applyProtection="1">
      <alignment horizontal="center" shrinkToFit="1"/>
      <protection locked="0"/>
    </xf>
    <xf numFmtId="177" fontId="6" fillId="5" borderId="36" xfId="62" applyNumberFormat="1" applyFont="1" applyFill="1" applyBorder="1" applyAlignment="1" applyProtection="1">
      <alignment horizontal="center" shrinkToFit="1"/>
      <protection locked="0"/>
    </xf>
    <xf numFmtId="177" fontId="6" fillId="5" borderId="37" xfId="62" applyNumberFormat="1" applyFont="1" applyFill="1" applyBorder="1" applyAlignment="1" applyProtection="1">
      <alignment horizontal="right" shrinkToFit="1"/>
      <protection locked="0"/>
    </xf>
    <xf numFmtId="177" fontId="6" fillId="5" borderId="35" xfId="62" applyNumberFormat="1" applyFont="1" applyFill="1" applyBorder="1" applyAlignment="1" applyProtection="1">
      <alignment horizontal="right" shrinkToFit="1"/>
      <protection locked="0"/>
    </xf>
    <xf numFmtId="177" fontId="6" fillId="5" borderId="36" xfId="62" applyNumberFormat="1" applyFont="1" applyFill="1" applyBorder="1" applyAlignment="1" applyProtection="1">
      <alignment horizontal="right" shrinkToFit="1"/>
      <protection locked="0"/>
    </xf>
    <xf numFmtId="184" fontId="6" fillId="5" borderId="37" xfId="62" applyNumberFormat="1" applyFont="1" applyFill="1" applyBorder="1" applyAlignment="1" applyProtection="1">
      <alignment horizontal="right" shrinkToFit="1"/>
      <protection locked="0"/>
    </xf>
    <xf numFmtId="184" fontId="6" fillId="5" borderId="35" xfId="62" applyNumberFormat="1" applyFont="1" applyFill="1" applyBorder="1" applyAlignment="1" applyProtection="1">
      <alignment horizontal="right" shrinkToFit="1"/>
      <protection locked="0"/>
    </xf>
    <xf numFmtId="184" fontId="6" fillId="5" borderId="36" xfId="62" applyNumberFormat="1" applyFont="1" applyFill="1" applyBorder="1" applyAlignment="1" applyProtection="1">
      <alignment horizontal="right" shrinkToFit="1"/>
      <protection locked="0"/>
    </xf>
    <xf numFmtId="177" fontId="6" fillId="5" borderId="22" xfId="62" applyNumberFormat="1" applyFont="1" applyFill="1" applyBorder="1" applyAlignment="1" applyProtection="1">
      <alignment horizontal="left" shrinkToFit="1"/>
      <protection locked="0"/>
    </xf>
    <xf numFmtId="177" fontId="6" fillId="5" borderId="29" xfId="62" applyNumberFormat="1" applyFont="1" applyFill="1" applyBorder="1" applyAlignment="1" applyProtection="1">
      <alignment horizontal="left" shrinkToFit="1"/>
      <protection locked="0"/>
    </xf>
    <xf numFmtId="177" fontId="11" fillId="5" borderId="28" xfId="62" applyNumberFormat="1" applyFont="1" applyFill="1" applyBorder="1" applyAlignment="1" applyProtection="1">
      <alignment horizontal="left" shrinkToFit="1"/>
      <protection locked="0"/>
    </xf>
    <xf numFmtId="177" fontId="11" fillId="5" borderId="22" xfId="62" applyNumberFormat="1" applyFont="1" applyFill="1" applyBorder="1" applyAlignment="1" applyProtection="1">
      <alignment horizontal="left" shrinkToFit="1"/>
      <protection locked="0"/>
    </xf>
    <xf numFmtId="183" fontId="6" fillId="5" borderId="21" xfId="62" applyNumberFormat="1" applyFont="1" applyFill="1" applyBorder="1" applyAlignment="1" applyProtection="1">
      <alignment horizontal="right" shrinkToFit="1"/>
      <protection locked="0"/>
    </xf>
    <xf numFmtId="183" fontId="6" fillId="5" borderId="22" xfId="62" applyNumberFormat="1" applyFont="1" applyFill="1" applyBorder="1" applyAlignment="1" applyProtection="1">
      <alignment horizontal="right" shrinkToFit="1"/>
      <protection locked="0"/>
    </xf>
    <xf numFmtId="183" fontId="6" fillId="5" borderId="23" xfId="62" applyNumberFormat="1" applyFont="1" applyFill="1" applyBorder="1" applyAlignment="1" applyProtection="1">
      <alignment horizontal="right" shrinkToFit="1"/>
      <protection locked="0"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38" fontId="62" fillId="0" borderId="11" xfId="49" applyFont="1" applyBorder="1" applyAlignment="1" applyProtection="1">
      <alignment horizontal="left" vertical="center"/>
      <protection/>
    </xf>
    <xf numFmtId="38" fontId="62" fillId="0" borderId="12" xfId="49" applyFont="1" applyBorder="1" applyAlignment="1" applyProtection="1">
      <alignment horizontal="left" vertical="center"/>
      <protection/>
    </xf>
    <xf numFmtId="38" fontId="62" fillId="0" borderId="16" xfId="49" applyFont="1" applyBorder="1" applyAlignment="1" applyProtection="1">
      <alignment horizontal="left" vertical="center"/>
      <protection/>
    </xf>
    <xf numFmtId="38" fontId="62" fillId="0" borderId="17" xfId="49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16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distributed" vertical="center"/>
      <protection/>
    </xf>
    <xf numFmtId="191" fontId="59" fillId="0" borderId="16" xfId="0" applyNumberFormat="1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177" fontId="6" fillId="5" borderId="28" xfId="62" applyNumberFormat="1" applyFont="1" applyFill="1" applyBorder="1" applyAlignment="1" applyProtection="1">
      <alignment horizontal="left" shrinkToFit="1"/>
      <protection locked="0"/>
    </xf>
    <xf numFmtId="184" fontId="6" fillId="5" borderId="32" xfId="62" applyNumberFormat="1" applyFont="1" applyFill="1" applyBorder="1" applyAlignment="1" applyProtection="1">
      <alignment horizontal="right" shrinkToFit="1"/>
      <protection locked="0"/>
    </xf>
    <xf numFmtId="38" fontId="6" fillId="0" borderId="40" xfId="62" applyNumberFormat="1" applyFont="1" applyBorder="1" applyAlignment="1" applyProtection="1">
      <alignment horizontal="right" shrinkToFit="1"/>
      <protection/>
    </xf>
    <xf numFmtId="38" fontId="6" fillId="0" borderId="41" xfId="62" applyNumberFormat="1" applyFont="1" applyBorder="1" applyAlignment="1" applyProtection="1">
      <alignment horizontal="right" shrinkToFit="1"/>
      <protection/>
    </xf>
    <xf numFmtId="38" fontId="6" fillId="0" borderId="42" xfId="62" applyNumberFormat="1" applyFont="1" applyBorder="1" applyAlignment="1" applyProtection="1">
      <alignment horizontal="right" shrinkToFit="1"/>
      <protection/>
    </xf>
    <xf numFmtId="178" fontId="6" fillId="0" borderId="40" xfId="62" applyNumberFormat="1" applyFont="1" applyBorder="1" applyAlignment="1" applyProtection="1">
      <alignment horizontal="center" shrinkToFit="1"/>
      <protection/>
    </xf>
    <xf numFmtId="178" fontId="6" fillId="0" borderId="41" xfId="62" applyNumberFormat="1" applyFont="1" applyBorder="1" applyAlignment="1" applyProtection="1">
      <alignment horizontal="center" shrinkToFit="1"/>
      <protection/>
    </xf>
    <xf numFmtId="180" fontId="6" fillId="0" borderId="37" xfId="62" applyNumberFormat="1" applyFont="1" applyBorder="1" applyAlignment="1" applyProtection="1">
      <alignment horizontal="center" shrinkToFit="1"/>
      <protection/>
    </xf>
    <xf numFmtId="180" fontId="6" fillId="0" borderId="35" xfId="62" applyNumberFormat="1" applyFont="1" applyBorder="1" applyAlignment="1" applyProtection="1">
      <alignment horizontal="center" shrinkToFit="1"/>
      <protection/>
    </xf>
    <xf numFmtId="180" fontId="6" fillId="0" borderId="36" xfId="62" applyNumberFormat="1" applyFont="1" applyBorder="1" applyAlignment="1" applyProtection="1">
      <alignment horizontal="center" shrinkToFit="1"/>
      <protection/>
    </xf>
    <xf numFmtId="180" fontId="6" fillId="0" borderId="40" xfId="62" applyNumberFormat="1" applyFont="1" applyBorder="1" applyAlignment="1" applyProtection="1">
      <alignment horizontal="center" shrinkToFit="1"/>
      <protection/>
    </xf>
    <xf numFmtId="180" fontId="6" fillId="0" borderId="41" xfId="62" applyNumberFormat="1" applyFont="1" applyBorder="1" applyAlignment="1" applyProtection="1">
      <alignment horizontal="center" shrinkToFit="1"/>
      <protection/>
    </xf>
    <xf numFmtId="180" fontId="6" fillId="0" borderId="42" xfId="62" applyNumberFormat="1" applyFont="1" applyBorder="1" applyAlignment="1" applyProtection="1">
      <alignment horizontal="center" shrinkToFit="1"/>
      <protection/>
    </xf>
    <xf numFmtId="179" fontId="6" fillId="0" borderId="41" xfId="62" applyNumberFormat="1" applyFont="1" applyBorder="1" applyAlignment="1" applyProtection="1">
      <alignment horizontal="center" shrinkToFit="1"/>
      <protection/>
    </xf>
    <xf numFmtId="179" fontId="6" fillId="0" borderId="42" xfId="62" applyNumberFormat="1" applyFont="1" applyBorder="1" applyAlignment="1" applyProtection="1">
      <alignment horizontal="center" shrinkToFit="1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6" fillId="0" borderId="17" xfId="62" applyFont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0" fontId="6" fillId="0" borderId="19" xfId="62" applyFont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176" fontId="6" fillId="0" borderId="16" xfId="62" applyNumberFormat="1" applyFont="1" applyBorder="1" applyAlignment="1" applyProtection="1">
      <alignment horizontal="center" vertical="center"/>
      <protection/>
    </xf>
    <xf numFmtId="176" fontId="6" fillId="0" borderId="20" xfId="62" applyNumberFormat="1" applyFont="1" applyBorder="1" applyAlignment="1" applyProtection="1">
      <alignment horizontal="center" vertical="center"/>
      <protection/>
    </xf>
    <xf numFmtId="176" fontId="6" fillId="0" borderId="18" xfId="62" applyNumberFormat="1" applyFont="1" applyBorder="1" applyAlignment="1" applyProtection="1">
      <alignment horizontal="center" vertical="center"/>
      <protection/>
    </xf>
    <xf numFmtId="176" fontId="6" fillId="0" borderId="19" xfId="62" applyNumberFormat="1" applyFont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177" fontId="6" fillId="0" borderId="35" xfId="62" applyNumberFormat="1" applyFont="1" applyBorder="1" applyAlignment="1" applyProtection="1">
      <alignment horizontal="right" shrinkToFit="1"/>
      <protection/>
    </xf>
    <xf numFmtId="177" fontId="6" fillId="0" borderId="36" xfId="62" applyNumberFormat="1" applyFont="1" applyBorder="1" applyAlignment="1" applyProtection="1">
      <alignment horizontal="right" shrinkToFit="1"/>
      <protection/>
    </xf>
    <xf numFmtId="176" fontId="6" fillId="0" borderId="37" xfId="62" applyNumberFormat="1" applyFont="1" applyBorder="1" applyAlignment="1" applyProtection="1">
      <alignment horizontal="center" shrinkToFit="1"/>
      <protection/>
    </xf>
    <xf numFmtId="176" fontId="6" fillId="0" borderId="36" xfId="62" applyNumberFormat="1" applyFont="1" applyBorder="1" applyAlignment="1" applyProtection="1">
      <alignment horizontal="center" shrinkToFit="1"/>
      <protection/>
    </xf>
    <xf numFmtId="176" fontId="6" fillId="0" borderId="37" xfId="62" applyNumberFormat="1" applyFont="1" applyBorder="1" applyAlignment="1" applyProtection="1">
      <alignment horizontal="right" shrinkToFit="1"/>
      <protection/>
    </xf>
    <xf numFmtId="176" fontId="6" fillId="0" borderId="35" xfId="62" applyNumberFormat="1" applyFont="1" applyBorder="1" applyAlignment="1" applyProtection="1">
      <alignment horizontal="right" shrinkToFit="1"/>
      <protection/>
    </xf>
    <xf numFmtId="176" fontId="6" fillId="0" borderId="36" xfId="62" applyNumberFormat="1" applyFont="1" applyBorder="1" applyAlignment="1" applyProtection="1">
      <alignment horizontal="right" shrinkToFit="1"/>
      <protection/>
    </xf>
    <xf numFmtId="177" fontId="6" fillId="0" borderId="37" xfId="62" applyNumberFormat="1" applyFont="1" applyBorder="1" applyAlignment="1" applyProtection="1">
      <alignment horizontal="center" shrinkToFit="1"/>
      <protection/>
    </xf>
    <xf numFmtId="177" fontId="6" fillId="0" borderId="35" xfId="62" applyNumberFormat="1" applyFont="1" applyBorder="1" applyAlignment="1" applyProtection="1">
      <alignment horizontal="center" shrinkToFit="1"/>
      <protection/>
    </xf>
    <xf numFmtId="177" fontId="6" fillId="0" borderId="43" xfId="62" applyNumberFormat="1" applyFont="1" applyBorder="1" applyAlignment="1" applyProtection="1">
      <alignment horizontal="center" shrinkToFit="1"/>
      <protection/>
    </xf>
    <xf numFmtId="177" fontId="6" fillId="0" borderId="41" xfId="62" applyNumberFormat="1" applyFont="1" applyBorder="1" applyAlignment="1" applyProtection="1">
      <alignment horizontal="center" shrinkToFit="1"/>
      <protection/>
    </xf>
    <xf numFmtId="177" fontId="6" fillId="0" borderId="44" xfId="62" applyNumberFormat="1" applyFont="1" applyBorder="1" applyAlignment="1" applyProtection="1">
      <alignment horizontal="center" shrinkToFit="1"/>
      <protection/>
    </xf>
    <xf numFmtId="177" fontId="6" fillId="0" borderId="40" xfId="62" applyNumberFormat="1" applyFont="1" applyBorder="1" applyAlignment="1" applyProtection="1">
      <alignment horizontal="center" shrinkToFit="1"/>
      <protection/>
    </xf>
    <xf numFmtId="176" fontId="6" fillId="0" borderId="15" xfId="62" applyNumberFormat="1" applyFont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59" fillId="5" borderId="19" xfId="0" applyFont="1" applyFill="1" applyBorder="1" applyAlignment="1" applyProtection="1">
      <alignment horizontal="center" vertical="center" shrinkToFit="1"/>
      <protection/>
    </xf>
    <xf numFmtId="0" fontId="59" fillId="5" borderId="20" xfId="0" applyFont="1" applyFill="1" applyBorder="1" applyAlignment="1" applyProtection="1">
      <alignment horizontal="center" vertical="center" shrinkToFit="1"/>
      <protection/>
    </xf>
    <xf numFmtId="0" fontId="59" fillId="5" borderId="18" xfId="0" applyFont="1" applyFill="1" applyBorder="1" applyAlignment="1" applyProtection="1">
      <alignment horizontal="center" vertical="center" shrinkToFit="1"/>
      <protection/>
    </xf>
    <xf numFmtId="0" fontId="59" fillId="5" borderId="10" xfId="0" applyFont="1" applyFill="1" applyBorder="1" applyAlignment="1" applyProtection="1">
      <alignment horizontal="center" vertical="center" shrinkToFit="1"/>
      <protection/>
    </xf>
    <xf numFmtId="0" fontId="59" fillId="5" borderId="11" xfId="0" applyFont="1" applyFill="1" applyBorder="1" applyAlignment="1" applyProtection="1">
      <alignment horizontal="center" vertical="center" shrinkToFit="1"/>
      <protection/>
    </xf>
    <xf numFmtId="0" fontId="59" fillId="5" borderId="12" xfId="0" applyFont="1" applyFill="1" applyBorder="1" applyAlignment="1" applyProtection="1">
      <alignment horizontal="center" vertical="center" shrinkToFit="1"/>
      <protection/>
    </xf>
    <xf numFmtId="0" fontId="59" fillId="5" borderId="15" xfId="0" applyFont="1" applyFill="1" applyBorder="1" applyAlignment="1" applyProtection="1">
      <alignment horizontal="center" vertical="center" shrinkToFit="1"/>
      <protection/>
    </xf>
    <xf numFmtId="0" fontId="59" fillId="5" borderId="16" xfId="0" applyFont="1" applyFill="1" applyBorder="1" applyAlignment="1" applyProtection="1">
      <alignment horizontal="center" vertical="center" shrinkToFit="1"/>
      <protection/>
    </xf>
    <xf numFmtId="0" fontId="59" fillId="5" borderId="17" xfId="0" applyFont="1" applyFill="1" applyBorder="1" applyAlignment="1" applyProtection="1">
      <alignment horizontal="center" vertical="center" shrinkToFit="1"/>
      <protection/>
    </xf>
    <xf numFmtId="0" fontId="59" fillId="5" borderId="19" xfId="0" applyFont="1" applyFill="1" applyBorder="1" applyAlignment="1" applyProtection="1">
      <alignment horizontal="center" vertical="center"/>
      <protection/>
    </xf>
    <xf numFmtId="0" fontId="59" fillId="5" borderId="20" xfId="0" applyFont="1" applyFill="1" applyBorder="1" applyAlignment="1" applyProtection="1">
      <alignment horizontal="center" vertical="center"/>
      <protection/>
    </xf>
    <xf numFmtId="0" fontId="59" fillId="5" borderId="18" xfId="0" applyFont="1" applyFill="1" applyBorder="1" applyAlignment="1" applyProtection="1">
      <alignment horizontal="center" vertical="center"/>
      <protection/>
    </xf>
    <xf numFmtId="0" fontId="57" fillId="5" borderId="11" xfId="0" applyFont="1" applyFill="1" applyBorder="1" applyAlignment="1" applyProtection="1">
      <alignment horizontal="center" vertical="center" shrinkToFit="1"/>
      <protection/>
    </xf>
    <xf numFmtId="0" fontId="57" fillId="5" borderId="12" xfId="0" applyFont="1" applyFill="1" applyBorder="1" applyAlignment="1" applyProtection="1">
      <alignment horizontal="center" vertical="center" shrinkToFit="1"/>
      <protection/>
    </xf>
    <xf numFmtId="0" fontId="57" fillId="5" borderId="16" xfId="0" applyFont="1" applyFill="1" applyBorder="1" applyAlignment="1" applyProtection="1">
      <alignment horizontal="center" vertical="center" shrinkToFit="1"/>
      <protection/>
    </xf>
    <xf numFmtId="0" fontId="57" fillId="5" borderId="17" xfId="0" applyFont="1" applyFill="1" applyBorder="1" applyAlignment="1" applyProtection="1">
      <alignment horizontal="center" vertical="center" shrinkToFit="1"/>
      <protection/>
    </xf>
    <xf numFmtId="0" fontId="59" fillId="5" borderId="0" xfId="0" applyFont="1" applyFill="1" applyAlignment="1" applyProtection="1">
      <alignment horizontal="left" vertical="center"/>
      <protection/>
    </xf>
    <xf numFmtId="0" fontId="59" fillId="5" borderId="0" xfId="0" applyFont="1" applyFill="1" applyAlignment="1" applyProtection="1">
      <alignment horizontal="center" vertical="center"/>
      <protection/>
    </xf>
    <xf numFmtId="191" fontId="59" fillId="5" borderId="16" xfId="0" applyNumberFormat="1" applyFont="1" applyFill="1" applyBorder="1" applyAlignment="1" applyProtection="1">
      <alignment horizontal="left" vertical="center"/>
      <protection/>
    </xf>
    <xf numFmtId="49" fontId="59" fillId="5" borderId="0" xfId="0" applyNumberFormat="1" applyFont="1" applyFill="1" applyAlignment="1" applyProtection="1">
      <alignment horizontal="center" vertical="center"/>
      <protection/>
    </xf>
    <xf numFmtId="0" fontId="59" fillId="5" borderId="0" xfId="0" applyFont="1" applyFill="1" applyAlignment="1" applyProtection="1">
      <alignment horizontal="left" vertical="center" shrinkToFit="1"/>
      <protection/>
    </xf>
    <xf numFmtId="178" fontId="6" fillId="5" borderId="30" xfId="62" applyNumberFormat="1" applyFont="1" applyFill="1" applyBorder="1" applyAlignment="1" applyProtection="1">
      <alignment horizontal="center" shrinkToFit="1"/>
      <protection/>
    </xf>
    <xf numFmtId="178" fontId="6" fillId="5" borderId="31" xfId="62" applyNumberFormat="1" applyFont="1" applyFill="1" applyBorder="1" applyAlignment="1" applyProtection="1">
      <alignment horizontal="center" shrinkToFit="1"/>
      <protection/>
    </xf>
    <xf numFmtId="38" fontId="6" fillId="5" borderId="30" xfId="62" applyNumberFormat="1" applyFont="1" applyFill="1" applyBorder="1" applyAlignment="1" applyProtection="1">
      <alignment horizontal="right" shrinkToFit="1"/>
      <protection/>
    </xf>
    <xf numFmtId="178" fontId="6" fillId="5" borderId="32" xfId="62" applyNumberFormat="1" applyFont="1" applyFill="1" applyBorder="1" applyAlignment="1" applyProtection="1">
      <alignment horizontal="center" shrinkToFit="1"/>
      <protection/>
    </xf>
    <xf numFmtId="38" fontId="6" fillId="5" borderId="31" xfId="62" applyNumberFormat="1" applyFont="1" applyFill="1" applyBorder="1" applyAlignment="1" applyProtection="1">
      <alignment horizontal="right" shrinkToFit="1"/>
      <protection/>
    </xf>
    <xf numFmtId="38" fontId="6" fillId="5" borderId="22" xfId="62" applyNumberFormat="1" applyFont="1" applyFill="1" applyBorder="1" applyAlignment="1" applyProtection="1">
      <alignment horizontal="right" shrinkToFit="1"/>
      <protection/>
    </xf>
    <xf numFmtId="38" fontId="6" fillId="5" borderId="23" xfId="62" applyNumberFormat="1" applyFont="1" applyFill="1" applyBorder="1" applyAlignment="1" applyProtection="1">
      <alignment horizontal="right" shrinkToFit="1"/>
      <protection/>
    </xf>
    <xf numFmtId="49" fontId="6" fillId="5" borderId="32" xfId="62" applyNumberFormat="1" applyFont="1" applyFill="1" applyBorder="1" applyAlignment="1" applyProtection="1">
      <alignment horizontal="center" shrinkToFit="1"/>
      <protection/>
    </xf>
    <xf numFmtId="49" fontId="6" fillId="5" borderId="30" xfId="62" applyNumberFormat="1" applyFont="1" applyFill="1" applyBorder="1" applyAlignment="1" applyProtection="1">
      <alignment horizontal="center" shrinkToFit="1"/>
      <protection/>
    </xf>
    <xf numFmtId="177" fontId="6" fillId="5" borderId="30" xfId="62" applyNumberFormat="1" applyFont="1" applyFill="1" applyBorder="1" applyAlignment="1" applyProtection="1">
      <alignment horizontal="center" shrinkToFit="1"/>
      <protection/>
    </xf>
    <xf numFmtId="177" fontId="6" fillId="5" borderId="33" xfId="62" applyNumberFormat="1" applyFont="1" applyFill="1" applyBorder="1" applyAlignment="1" applyProtection="1">
      <alignment horizontal="center" shrinkToFit="1"/>
      <protection/>
    </xf>
    <xf numFmtId="177" fontId="6" fillId="5" borderId="34" xfId="62" applyNumberFormat="1" applyFont="1" applyFill="1" applyBorder="1" applyAlignment="1" applyProtection="1">
      <alignment horizontal="center" shrinkToFit="1"/>
      <protection/>
    </xf>
    <xf numFmtId="177" fontId="6" fillId="5" borderId="32" xfId="62" applyNumberFormat="1" applyFont="1" applyFill="1" applyBorder="1" applyAlignment="1" applyProtection="1">
      <alignment horizontal="center" shrinkToFit="1"/>
      <protection/>
    </xf>
    <xf numFmtId="177" fontId="6" fillId="5" borderId="31" xfId="62" applyNumberFormat="1" applyFont="1" applyFill="1" applyBorder="1" applyAlignment="1" applyProtection="1">
      <alignment horizontal="center" shrinkToFit="1"/>
      <protection/>
    </xf>
    <xf numFmtId="177" fontId="6" fillId="5" borderId="32" xfId="62" applyNumberFormat="1" applyFont="1" applyFill="1" applyBorder="1" applyAlignment="1" applyProtection="1">
      <alignment horizontal="right" shrinkToFit="1"/>
      <protection/>
    </xf>
    <xf numFmtId="177" fontId="6" fillId="5" borderId="30" xfId="62" applyNumberFormat="1" applyFont="1" applyFill="1" applyBorder="1" applyAlignment="1" applyProtection="1">
      <alignment horizontal="right" shrinkToFit="1"/>
      <protection/>
    </xf>
    <xf numFmtId="177" fontId="6" fillId="5" borderId="31" xfId="62" applyNumberFormat="1" applyFont="1" applyFill="1" applyBorder="1" applyAlignment="1" applyProtection="1">
      <alignment horizontal="right" shrinkToFit="1"/>
      <protection/>
    </xf>
    <xf numFmtId="184" fontId="6" fillId="5" borderId="30" xfId="62" applyNumberFormat="1" applyFont="1" applyFill="1" applyBorder="1" applyAlignment="1" applyProtection="1">
      <alignment horizontal="right" shrinkToFit="1"/>
      <protection/>
    </xf>
    <xf numFmtId="184" fontId="6" fillId="5" borderId="31" xfId="62" applyNumberFormat="1" applyFont="1" applyFill="1" applyBorder="1" applyAlignment="1" applyProtection="1">
      <alignment horizontal="right" shrinkToFit="1"/>
      <protection/>
    </xf>
    <xf numFmtId="38" fontId="6" fillId="5" borderId="32" xfId="62" applyNumberFormat="1" applyFont="1" applyFill="1" applyBorder="1" applyAlignment="1" applyProtection="1">
      <alignment horizontal="right" shrinkToFit="1"/>
      <protection/>
    </xf>
    <xf numFmtId="38" fontId="6" fillId="5" borderId="21" xfId="62" applyNumberFormat="1" applyFont="1" applyFill="1" applyBorder="1" applyAlignment="1" applyProtection="1">
      <alignment horizontal="right" shrinkToFit="1"/>
      <protection/>
    </xf>
    <xf numFmtId="178" fontId="6" fillId="5" borderId="22" xfId="62" applyNumberFormat="1" applyFont="1" applyFill="1" applyBorder="1" applyAlignment="1" applyProtection="1">
      <alignment horizontal="center" shrinkToFit="1"/>
      <protection/>
    </xf>
    <xf numFmtId="178" fontId="6" fillId="5" borderId="23" xfId="62" applyNumberFormat="1" applyFont="1" applyFill="1" applyBorder="1" applyAlignment="1" applyProtection="1">
      <alignment horizontal="center" shrinkToFit="1"/>
      <protection/>
    </xf>
    <xf numFmtId="178" fontId="6" fillId="5" borderId="21" xfId="62" applyNumberFormat="1" applyFont="1" applyFill="1" applyBorder="1" applyAlignment="1" applyProtection="1">
      <alignment horizontal="center" shrinkToFit="1"/>
      <protection/>
    </xf>
    <xf numFmtId="49" fontId="6" fillId="5" borderId="21" xfId="62" applyNumberFormat="1" applyFont="1" applyFill="1" applyBorder="1" applyAlignment="1" applyProtection="1">
      <alignment horizontal="center" shrinkToFit="1"/>
      <protection/>
    </xf>
    <xf numFmtId="49" fontId="6" fillId="5" borderId="22" xfId="62" applyNumberFormat="1" applyFont="1" applyFill="1" applyBorder="1" applyAlignment="1" applyProtection="1">
      <alignment horizontal="center" shrinkToFit="1"/>
      <protection/>
    </xf>
    <xf numFmtId="177" fontId="6" fillId="5" borderId="22" xfId="62" applyNumberFormat="1" applyFont="1" applyFill="1" applyBorder="1" applyAlignment="1" applyProtection="1">
      <alignment horizontal="center" shrinkToFit="1"/>
      <protection/>
    </xf>
    <xf numFmtId="177" fontId="6" fillId="5" borderId="29" xfId="62" applyNumberFormat="1" applyFont="1" applyFill="1" applyBorder="1" applyAlignment="1" applyProtection="1">
      <alignment horizontal="center" shrinkToFit="1"/>
      <protection/>
    </xf>
    <xf numFmtId="177" fontId="6" fillId="5" borderId="28" xfId="62" applyNumberFormat="1" applyFont="1" applyFill="1" applyBorder="1" applyAlignment="1" applyProtection="1">
      <alignment horizontal="center" shrinkToFit="1"/>
      <protection/>
    </xf>
    <xf numFmtId="177" fontId="6" fillId="5" borderId="21" xfId="62" applyNumberFormat="1" applyFont="1" applyFill="1" applyBorder="1" applyAlignment="1" applyProtection="1">
      <alignment horizontal="center" shrinkToFit="1"/>
      <protection/>
    </xf>
    <xf numFmtId="177" fontId="6" fillId="5" borderId="23" xfId="62" applyNumberFormat="1" applyFont="1" applyFill="1" applyBorder="1" applyAlignment="1" applyProtection="1">
      <alignment horizontal="center" shrinkToFit="1"/>
      <protection/>
    </xf>
    <xf numFmtId="177" fontId="6" fillId="5" borderId="21" xfId="62" applyNumberFormat="1" applyFont="1" applyFill="1" applyBorder="1" applyAlignment="1" applyProtection="1">
      <alignment horizontal="right" shrinkToFit="1"/>
      <protection/>
    </xf>
    <xf numFmtId="177" fontId="6" fillId="5" borderId="22" xfId="62" applyNumberFormat="1" applyFont="1" applyFill="1" applyBorder="1" applyAlignment="1" applyProtection="1">
      <alignment horizontal="right" shrinkToFit="1"/>
      <protection/>
    </xf>
    <xf numFmtId="177" fontId="6" fillId="5" borderId="23" xfId="62" applyNumberFormat="1" applyFont="1" applyFill="1" applyBorder="1" applyAlignment="1" applyProtection="1">
      <alignment horizontal="right" shrinkToFit="1"/>
      <protection/>
    </xf>
    <xf numFmtId="184" fontId="6" fillId="5" borderId="21" xfId="62" applyNumberFormat="1" applyFont="1" applyFill="1" applyBorder="1" applyAlignment="1" applyProtection="1">
      <alignment horizontal="right" shrinkToFit="1"/>
      <protection/>
    </xf>
    <xf numFmtId="184" fontId="6" fillId="5" borderId="22" xfId="62" applyNumberFormat="1" applyFont="1" applyFill="1" applyBorder="1" applyAlignment="1" applyProtection="1">
      <alignment horizontal="right" shrinkToFit="1"/>
      <protection/>
    </xf>
    <xf numFmtId="184" fontId="6" fillId="5" borderId="23" xfId="62" applyNumberFormat="1" applyFont="1" applyFill="1" applyBorder="1" applyAlignment="1" applyProtection="1">
      <alignment horizontal="right" shrinkToFit="1"/>
      <protection/>
    </xf>
    <xf numFmtId="178" fontId="6" fillId="5" borderId="37" xfId="62" applyNumberFormat="1" applyFont="1" applyFill="1" applyBorder="1" applyAlignment="1" applyProtection="1">
      <alignment horizontal="center" shrinkToFit="1"/>
      <protection/>
    </xf>
    <xf numFmtId="178" fontId="6" fillId="5" borderId="35" xfId="62" applyNumberFormat="1" applyFont="1" applyFill="1" applyBorder="1" applyAlignment="1" applyProtection="1">
      <alignment horizontal="center" shrinkToFit="1"/>
      <protection/>
    </xf>
    <xf numFmtId="178" fontId="6" fillId="5" borderId="36" xfId="62" applyNumberFormat="1" applyFont="1" applyFill="1" applyBorder="1" applyAlignment="1" applyProtection="1">
      <alignment horizontal="center" shrinkToFit="1"/>
      <protection/>
    </xf>
    <xf numFmtId="38" fontId="6" fillId="5" borderId="35" xfId="62" applyNumberFormat="1" applyFont="1" applyFill="1" applyBorder="1" applyAlignment="1" applyProtection="1">
      <alignment horizontal="right" shrinkToFit="1"/>
      <protection/>
    </xf>
    <xf numFmtId="38" fontId="6" fillId="5" borderId="36" xfId="62" applyNumberFormat="1" applyFont="1" applyFill="1" applyBorder="1" applyAlignment="1" applyProtection="1">
      <alignment horizontal="right" shrinkToFit="1"/>
      <protection/>
    </xf>
    <xf numFmtId="38" fontId="6" fillId="5" borderId="37" xfId="62" applyNumberFormat="1" applyFont="1" applyFill="1" applyBorder="1" applyAlignment="1" applyProtection="1">
      <alignment horizontal="right" shrinkToFit="1"/>
      <protection/>
    </xf>
    <xf numFmtId="49" fontId="6" fillId="5" borderId="37" xfId="62" applyNumberFormat="1" applyFont="1" applyFill="1" applyBorder="1" applyAlignment="1" applyProtection="1">
      <alignment horizontal="right" shrinkToFit="1"/>
      <protection/>
    </xf>
    <xf numFmtId="49" fontId="6" fillId="5" borderId="35" xfId="62" applyNumberFormat="1" applyFont="1" applyFill="1" applyBorder="1" applyAlignment="1" applyProtection="1">
      <alignment horizontal="right" shrinkToFit="1"/>
      <protection/>
    </xf>
    <xf numFmtId="177" fontId="6" fillId="5" borderId="35" xfId="62" applyNumberFormat="1" applyFont="1" applyFill="1" applyBorder="1" applyAlignment="1" applyProtection="1">
      <alignment horizontal="center" shrinkToFit="1"/>
      <protection/>
    </xf>
    <xf numFmtId="177" fontId="6" fillId="5" borderId="38" xfId="62" applyNumberFormat="1" applyFont="1" applyFill="1" applyBorder="1" applyAlignment="1" applyProtection="1">
      <alignment horizontal="center" shrinkToFit="1"/>
      <protection/>
    </xf>
    <xf numFmtId="177" fontId="6" fillId="5" borderId="39" xfId="62" applyNumberFormat="1" applyFont="1" applyFill="1" applyBorder="1" applyAlignment="1" applyProtection="1">
      <alignment horizontal="center" shrinkToFit="1"/>
      <protection/>
    </xf>
    <xf numFmtId="177" fontId="6" fillId="5" borderId="37" xfId="62" applyNumberFormat="1" applyFont="1" applyFill="1" applyBorder="1" applyAlignment="1" applyProtection="1">
      <alignment horizontal="center" shrinkToFit="1"/>
      <protection/>
    </xf>
    <xf numFmtId="177" fontId="6" fillId="5" borderId="36" xfId="62" applyNumberFormat="1" applyFont="1" applyFill="1" applyBorder="1" applyAlignment="1" applyProtection="1">
      <alignment horizontal="center" shrinkToFit="1"/>
      <protection/>
    </xf>
    <xf numFmtId="177" fontId="6" fillId="5" borderId="37" xfId="62" applyNumberFormat="1" applyFont="1" applyFill="1" applyBorder="1" applyAlignment="1" applyProtection="1">
      <alignment horizontal="right" shrinkToFit="1"/>
      <protection/>
    </xf>
    <xf numFmtId="177" fontId="6" fillId="5" borderId="35" xfId="62" applyNumberFormat="1" applyFont="1" applyFill="1" applyBorder="1" applyAlignment="1" applyProtection="1">
      <alignment horizontal="right" shrinkToFit="1"/>
      <protection/>
    </xf>
    <xf numFmtId="177" fontId="6" fillId="5" borderId="36" xfId="62" applyNumberFormat="1" applyFont="1" applyFill="1" applyBorder="1" applyAlignment="1" applyProtection="1">
      <alignment horizontal="right" shrinkToFit="1"/>
      <protection/>
    </xf>
    <xf numFmtId="184" fontId="6" fillId="5" borderId="37" xfId="62" applyNumberFormat="1" applyFont="1" applyFill="1" applyBorder="1" applyAlignment="1" applyProtection="1">
      <alignment horizontal="right" shrinkToFit="1"/>
      <protection/>
    </xf>
    <xf numFmtId="184" fontId="6" fillId="5" borderId="35" xfId="62" applyNumberFormat="1" applyFont="1" applyFill="1" applyBorder="1" applyAlignment="1" applyProtection="1">
      <alignment horizontal="right" shrinkToFit="1"/>
      <protection/>
    </xf>
    <xf numFmtId="184" fontId="6" fillId="5" borderId="36" xfId="62" applyNumberFormat="1" applyFont="1" applyFill="1" applyBorder="1" applyAlignment="1" applyProtection="1">
      <alignment horizontal="right" shrinkToFit="1"/>
      <protection/>
    </xf>
    <xf numFmtId="177" fontId="6" fillId="5" borderId="22" xfId="62" applyNumberFormat="1" applyFont="1" applyFill="1" applyBorder="1" applyAlignment="1" applyProtection="1">
      <alignment horizontal="left" shrinkToFit="1"/>
      <protection/>
    </xf>
    <xf numFmtId="177" fontId="6" fillId="5" borderId="29" xfId="62" applyNumberFormat="1" applyFont="1" applyFill="1" applyBorder="1" applyAlignment="1" applyProtection="1">
      <alignment horizontal="left" shrinkToFit="1"/>
      <protection/>
    </xf>
    <xf numFmtId="177" fontId="6" fillId="5" borderId="28" xfId="62" applyNumberFormat="1" applyFont="1" applyFill="1" applyBorder="1" applyAlignment="1" applyProtection="1">
      <alignment horizontal="left" shrinkToFit="1"/>
      <protection/>
    </xf>
    <xf numFmtId="183" fontId="6" fillId="5" borderId="22" xfId="62" applyNumberFormat="1" applyFont="1" applyFill="1" applyBorder="1" applyAlignment="1" applyProtection="1">
      <alignment horizontal="center" shrinkToFit="1"/>
      <protection/>
    </xf>
    <xf numFmtId="183" fontId="6" fillId="5" borderId="23" xfId="62" applyNumberFormat="1" applyFont="1" applyFill="1" applyBorder="1" applyAlignment="1" applyProtection="1">
      <alignment horizontal="center" shrinkToFit="1"/>
      <protection/>
    </xf>
    <xf numFmtId="183" fontId="6" fillId="5" borderId="21" xfId="62" applyNumberFormat="1" applyFont="1" applyFill="1" applyBorder="1" applyAlignment="1" applyProtection="1">
      <alignment horizontal="center" shrinkToFit="1"/>
      <protection/>
    </xf>
    <xf numFmtId="183" fontId="6" fillId="5" borderId="21" xfId="62" applyNumberFormat="1" applyFont="1" applyFill="1" applyBorder="1" applyAlignment="1" applyProtection="1">
      <alignment horizontal="right" shrinkToFit="1"/>
      <protection/>
    </xf>
    <xf numFmtId="183" fontId="6" fillId="5" borderId="22" xfId="62" applyNumberFormat="1" applyFont="1" applyFill="1" applyBorder="1" applyAlignment="1" applyProtection="1">
      <alignment horizontal="right" shrinkToFit="1"/>
      <protection/>
    </xf>
    <xf numFmtId="183" fontId="6" fillId="5" borderId="23" xfId="62" applyNumberFormat="1" applyFont="1" applyFill="1" applyBorder="1" applyAlignment="1" applyProtection="1">
      <alignment horizontal="right" shrinkToFit="1"/>
      <protection/>
    </xf>
    <xf numFmtId="178" fontId="6" fillId="5" borderId="22" xfId="62" applyNumberFormat="1" applyFont="1" applyFill="1" applyBorder="1" applyAlignment="1" applyProtection="1">
      <alignment horizontal="right" shrinkToFit="1"/>
      <protection/>
    </xf>
    <xf numFmtId="177" fontId="11" fillId="5" borderId="28" xfId="62" applyNumberFormat="1" applyFont="1" applyFill="1" applyBorder="1" applyAlignment="1" applyProtection="1">
      <alignment horizontal="left" shrinkToFit="1"/>
      <protection/>
    </xf>
    <xf numFmtId="177" fontId="11" fillId="5" borderId="22" xfId="62" applyNumberFormat="1" applyFont="1" applyFill="1" applyBorder="1" applyAlignment="1" applyProtection="1">
      <alignment horizontal="left" shrinkToFit="1"/>
      <protection/>
    </xf>
    <xf numFmtId="184" fontId="6" fillId="5" borderId="32" xfId="62" applyNumberFormat="1" applyFont="1" applyFill="1" applyBorder="1" applyAlignment="1" applyProtection="1">
      <alignment horizontal="right" shrinkToFit="1"/>
      <protection/>
    </xf>
    <xf numFmtId="180" fontId="6" fillId="5" borderId="37" xfId="62" applyNumberFormat="1" applyFont="1" applyFill="1" applyBorder="1" applyAlignment="1" applyProtection="1">
      <alignment horizontal="center" shrinkToFit="1"/>
      <protection/>
    </xf>
    <xf numFmtId="180" fontId="6" fillId="5" borderId="35" xfId="62" applyNumberFormat="1" applyFont="1" applyFill="1" applyBorder="1" applyAlignment="1" applyProtection="1">
      <alignment horizontal="center" shrinkToFit="1"/>
      <protection/>
    </xf>
    <xf numFmtId="180" fontId="6" fillId="5" borderId="36" xfId="62" applyNumberFormat="1" applyFont="1" applyFill="1" applyBorder="1" applyAlignment="1" applyProtection="1">
      <alignment horizontal="center" shrinkToFit="1"/>
      <protection/>
    </xf>
    <xf numFmtId="38" fontId="6" fillId="5" borderId="41" xfId="62" applyNumberFormat="1" applyFont="1" applyFill="1" applyBorder="1" applyAlignment="1" applyProtection="1">
      <alignment horizontal="right" shrinkToFit="1"/>
      <protection/>
    </xf>
    <xf numFmtId="38" fontId="6" fillId="5" borderId="42" xfId="62" applyNumberFormat="1" applyFont="1" applyFill="1" applyBorder="1" applyAlignment="1" applyProtection="1">
      <alignment horizontal="right" shrinkToFit="1"/>
      <protection/>
    </xf>
    <xf numFmtId="178" fontId="6" fillId="5" borderId="40" xfId="62" applyNumberFormat="1" applyFont="1" applyFill="1" applyBorder="1" applyAlignment="1" applyProtection="1">
      <alignment horizontal="center" shrinkToFit="1"/>
      <protection/>
    </xf>
    <xf numFmtId="178" fontId="6" fillId="5" borderId="41" xfId="62" applyNumberFormat="1" applyFont="1" applyFill="1" applyBorder="1" applyAlignment="1" applyProtection="1">
      <alignment horizontal="center" shrinkToFit="1"/>
      <protection/>
    </xf>
    <xf numFmtId="38" fontId="6" fillId="5" borderId="40" xfId="62" applyNumberFormat="1" applyFont="1" applyFill="1" applyBorder="1" applyAlignment="1" applyProtection="1">
      <alignment horizontal="right" shrinkToFit="1"/>
      <protection/>
    </xf>
    <xf numFmtId="179" fontId="6" fillId="5" borderId="41" xfId="62" applyNumberFormat="1" applyFont="1" applyFill="1" applyBorder="1" applyAlignment="1" applyProtection="1">
      <alignment horizontal="center" shrinkToFit="1"/>
      <protection/>
    </xf>
    <xf numFmtId="179" fontId="6" fillId="5" borderId="42" xfId="62" applyNumberFormat="1" applyFont="1" applyFill="1" applyBorder="1" applyAlignment="1" applyProtection="1">
      <alignment horizontal="center" shrinkToFit="1"/>
      <protection/>
    </xf>
    <xf numFmtId="180" fontId="6" fillId="5" borderId="40" xfId="62" applyNumberFormat="1" applyFont="1" applyFill="1" applyBorder="1" applyAlignment="1" applyProtection="1">
      <alignment horizontal="center" shrinkToFit="1"/>
      <protection/>
    </xf>
    <xf numFmtId="180" fontId="6" fillId="5" borderId="41" xfId="62" applyNumberFormat="1" applyFont="1" applyFill="1" applyBorder="1" applyAlignment="1" applyProtection="1">
      <alignment horizontal="center" shrinkToFit="1"/>
      <protection/>
    </xf>
    <xf numFmtId="180" fontId="6" fillId="5" borderId="42" xfId="62" applyNumberFormat="1" applyFont="1" applyFill="1" applyBorder="1" applyAlignment="1" applyProtection="1">
      <alignment horizontal="center" shrinkToFit="1"/>
      <protection/>
    </xf>
    <xf numFmtId="177" fontId="6" fillId="5" borderId="40" xfId="62" applyNumberFormat="1" applyFont="1" applyFill="1" applyBorder="1" applyAlignment="1" applyProtection="1">
      <alignment horizontal="center" shrinkToFit="1"/>
      <protection/>
    </xf>
    <xf numFmtId="177" fontId="6" fillId="5" borderId="41" xfId="62" applyNumberFormat="1" applyFont="1" applyFill="1" applyBorder="1" applyAlignment="1" applyProtection="1">
      <alignment horizontal="center" shrinkToFit="1"/>
      <protection/>
    </xf>
    <xf numFmtId="177" fontId="6" fillId="5" borderId="44" xfId="62" applyNumberFormat="1" applyFont="1" applyFill="1" applyBorder="1" applyAlignment="1" applyProtection="1">
      <alignment horizontal="center" shrinkToFit="1"/>
      <protection/>
    </xf>
    <xf numFmtId="177" fontId="6" fillId="5" borderId="43" xfId="62" applyNumberFormat="1" applyFont="1" applyFill="1" applyBorder="1" applyAlignment="1" applyProtection="1">
      <alignment horizontal="center" shrinkToFit="1"/>
      <protection/>
    </xf>
    <xf numFmtId="176" fontId="6" fillId="5" borderId="37" xfId="62" applyNumberFormat="1" applyFont="1" applyFill="1" applyBorder="1" applyAlignment="1" applyProtection="1">
      <alignment horizontal="center" shrinkToFit="1"/>
      <protection/>
    </xf>
    <xf numFmtId="176" fontId="6" fillId="5" borderId="36" xfId="62" applyNumberFormat="1" applyFont="1" applyFill="1" applyBorder="1" applyAlignment="1" applyProtection="1">
      <alignment horizontal="center" shrinkToFit="1"/>
      <protection/>
    </xf>
    <xf numFmtId="176" fontId="6" fillId="5" borderId="37" xfId="62" applyNumberFormat="1" applyFont="1" applyFill="1" applyBorder="1" applyAlignment="1" applyProtection="1">
      <alignment horizontal="right" shrinkToFit="1"/>
      <protection/>
    </xf>
    <xf numFmtId="176" fontId="6" fillId="5" borderId="35" xfId="62" applyNumberFormat="1" applyFont="1" applyFill="1" applyBorder="1" applyAlignment="1" applyProtection="1">
      <alignment horizontal="right" shrinkToFit="1"/>
      <protection/>
    </xf>
    <xf numFmtId="176" fontId="6" fillId="5" borderId="36" xfId="62" applyNumberFormat="1" applyFont="1" applyFill="1" applyBorder="1" applyAlignment="1" applyProtection="1">
      <alignment horizontal="right" shrinkToFit="1"/>
      <protection/>
    </xf>
    <xf numFmtId="0" fontId="64" fillId="0" borderId="1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10" fillId="0" borderId="13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177" fontId="8" fillId="0" borderId="13" xfId="62" applyNumberFormat="1" applyFont="1" applyFill="1" applyBorder="1" applyAlignment="1">
      <alignment horizontal="center"/>
      <protection/>
    </xf>
    <xf numFmtId="177" fontId="8" fillId="0" borderId="0" xfId="62" applyNumberFormat="1" applyFont="1" applyFill="1" applyBorder="1" applyAlignment="1">
      <alignment horizontal="center"/>
      <protection/>
    </xf>
    <xf numFmtId="177" fontId="8" fillId="0" borderId="14" xfId="62" applyNumberFormat="1" applyFont="1" applyFill="1" applyBorder="1" applyAlignment="1">
      <alignment horizontal="center"/>
      <protection/>
    </xf>
    <xf numFmtId="0" fontId="57" fillId="0" borderId="1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177" fontId="6" fillId="5" borderId="35" xfId="62" applyNumberFormat="1" applyFont="1" applyFill="1" applyBorder="1" applyAlignment="1" applyProtection="1">
      <alignment horizontal="left" shrinkToFit="1"/>
      <protection locked="0"/>
    </xf>
    <xf numFmtId="177" fontId="6" fillId="5" borderId="38" xfId="62" applyNumberFormat="1" applyFont="1" applyFill="1" applyBorder="1" applyAlignment="1" applyProtection="1">
      <alignment horizontal="left" shrinkToFit="1"/>
      <protection locked="0"/>
    </xf>
    <xf numFmtId="183" fontId="6" fillId="5" borderId="32" xfId="62" applyNumberFormat="1" applyFont="1" applyFill="1" applyBorder="1" applyAlignment="1" applyProtection="1">
      <alignment horizontal="right" shrinkToFit="1"/>
      <protection locked="0"/>
    </xf>
    <xf numFmtId="183" fontId="6" fillId="5" borderId="30" xfId="62" applyNumberFormat="1" applyFont="1" applyFill="1" applyBorder="1" applyAlignment="1" applyProtection="1">
      <alignment horizontal="right" shrinkToFit="1"/>
      <protection locked="0"/>
    </xf>
    <xf numFmtId="183" fontId="6" fillId="5" borderId="37" xfId="62" applyNumberFormat="1" applyFont="1" applyFill="1" applyBorder="1" applyAlignment="1" applyProtection="1">
      <alignment horizontal="right" shrinkToFit="1"/>
      <protection locked="0"/>
    </xf>
    <xf numFmtId="183" fontId="6" fillId="5" borderId="35" xfId="62" applyNumberFormat="1" applyFont="1" applyFill="1" applyBorder="1" applyAlignment="1" applyProtection="1">
      <alignment horizontal="right" shrinkToFit="1"/>
      <protection locked="0"/>
    </xf>
    <xf numFmtId="183" fontId="6" fillId="5" borderId="31" xfId="62" applyNumberFormat="1" applyFont="1" applyFill="1" applyBorder="1" applyAlignment="1" applyProtection="1">
      <alignment horizontal="right" shrinkToFit="1"/>
      <protection locked="0"/>
    </xf>
    <xf numFmtId="183" fontId="6" fillId="5" borderId="36" xfId="62" applyNumberFormat="1" applyFont="1" applyFill="1" applyBorder="1" applyAlignment="1" applyProtection="1">
      <alignment horizontal="right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15</xdr:row>
      <xdr:rowOff>9525</xdr:rowOff>
    </xdr:from>
    <xdr:to>
      <xdr:col>13</xdr:col>
      <xdr:colOff>9525</xdr:colOff>
      <xdr:row>16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1724025" y="2695575"/>
          <a:ext cx="1504950" cy="2095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19</xdr:col>
      <xdr:colOff>38100</xdr:colOff>
      <xdr:row>16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3228975" y="2695575"/>
          <a:ext cx="1514475" cy="2095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15</xdr:row>
      <xdr:rowOff>0</xdr:rowOff>
    </xdr:from>
    <xdr:to>
      <xdr:col>37</xdr:col>
      <xdr:colOff>9525</xdr:colOff>
      <xdr:row>16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667625" y="2686050"/>
          <a:ext cx="1504950" cy="2095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18</xdr:col>
      <xdr:colOff>9525</xdr:colOff>
      <xdr:row>16</xdr:row>
      <xdr:rowOff>104775</xdr:rowOff>
    </xdr:from>
    <xdr:ext cx="3248025" cy="390525"/>
    <xdr:sp>
      <xdr:nvSpPr>
        <xdr:cNvPr id="4" name="テキスト ボックス 5"/>
        <xdr:cNvSpPr txBox="1">
          <a:spLocks noChangeArrowheads="1"/>
        </xdr:cNvSpPr>
      </xdr:nvSpPr>
      <xdr:spPr>
        <a:xfrm>
          <a:off x="4467225" y="3000375"/>
          <a:ext cx="3248025" cy="390525"/>
        </a:xfrm>
        <a:prstGeom prst="rect">
          <a:avLst/>
        </a:prstGeom>
        <a:solidFill>
          <a:srgbClr val="E2F0D9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内訳から反映されるようになっています。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238125</xdr:colOff>
      <xdr:row>31</xdr:row>
      <xdr:rowOff>0</xdr:rowOff>
    </xdr:from>
    <xdr:to>
      <xdr:col>45</xdr:col>
      <xdr:colOff>9525</xdr:colOff>
      <xdr:row>32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10144125" y="7439025"/>
          <a:ext cx="1009650" cy="2952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238125</xdr:colOff>
      <xdr:row>7</xdr:row>
      <xdr:rowOff>161925</xdr:rowOff>
    </xdr:from>
    <xdr:to>
      <xdr:col>59</xdr:col>
      <xdr:colOff>0</xdr:colOff>
      <xdr:row>10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9648825" y="1362075"/>
          <a:ext cx="4962525" cy="3619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180975</xdr:colOff>
      <xdr:row>10</xdr:row>
      <xdr:rowOff>9525</xdr:rowOff>
    </xdr:from>
    <xdr:to>
      <xdr:col>47</xdr:col>
      <xdr:colOff>47625</xdr:colOff>
      <xdr:row>31</xdr:row>
      <xdr:rowOff>9525</xdr:rowOff>
    </xdr:to>
    <xdr:sp>
      <xdr:nvSpPr>
        <xdr:cNvPr id="3" name="直線矢印コネクタ 5"/>
        <xdr:cNvSpPr>
          <a:spLocks/>
        </xdr:cNvSpPr>
      </xdr:nvSpPr>
      <xdr:spPr>
        <a:xfrm flipV="1">
          <a:off x="10334625" y="1724025"/>
          <a:ext cx="1352550" cy="5724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37</xdr:col>
      <xdr:colOff>133350</xdr:colOff>
      <xdr:row>17</xdr:row>
      <xdr:rowOff>114300</xdr:rowOff>
    </xdr:from>
    <xdr:ext cx="4067175" cy="1143000"/>
    <xdr:sp>
      <xdr:nvSpPr>
        <xdr:cNvPr id="4" name="テキスト ボックス 4"/>
        <xdr:cNvSpPr txBox="1">
          <a:spLocks noChangeArrowheads="1"/>
        </xdr:cNvSpPr>
      </xdr:nvSpPr>
      <xdr:spPr>
        <a:xfrm>
          <a:off x="9296400" y="3552825"/>
          <a:ext cx="4067175" cy="1143000"/>
        </a:xfrm>
        <a:prstGeom prst="rect">
          <a:avLst/>
        </a:prstGeom>
        <a:solidFill>
          <a:srgbClr val="FBE5D6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使いやすいように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各社で数式を設定してください。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ただし、下記の金額が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請求金額と鑑に反映されるようになっております。</a:t>
          </a:r>
        </a:p>
      </xdr:txBody>
    </xdr:sp>
    <xdr:clientData/>
  </xdr:oneCellAnchor>
  <xdr:twoCellAnchor>
    <xdr:from>
      <xdr:col>25</xdr:col>
      <xdr:colOff>238125</xdr:colOff>
      <xdr:row>31</xdr:row>
      <xdr:rowOff>9525</xdr:rowOff>
    </xdr:from>
    <xdr:to>
      <xdr:col>31</xdr:col>
      <xdr:colOff>19050</xdr:colOff>
      <xdr:row>32</xdr:row>
      <xdr:rowOff>9525</xdr:rowOff>
    </xdr:to>
    <xdr:sp>
      <xdr:nvSpPr>
        <xdr:cNvPr id="5" name="正方形/長方形 10"/>
        <xdr:cNvSpPr>
          <a:spLocks/>
        </xdr:cNvSpPr>
      </xdr:nvSpPr>
      <xdr:spPr>
        <a:xfrm>
          <a:off x="6429375" y="7448550"/>
          <a:ext cx="1266825" cy="2857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31</xdr:row>
      <xdr:rowOff>9525</xdr:rowOff>
    </xdr:from>
    <xdr:to>
      <xdr:col>38</xdr:col>
      <xdr:colOff>0</xdr:colOff>
      <xdr:row>32</xdr:row>
      <xdr:rowOff>9525</xdr:rowOff>
    </xdr:to>
    <xdr:sp>
      <xdr:nvSpPr>
        <xdr:cNvPr id="6" name="正方形/長方形 11"/>
        <xdr:cNvSpPr>
          <a:spLocks/>
        </xdr:cNvSpPr>
      </xdr:nvSpPr>
      <xdr:spPr>
        <a:xfrm>
          <a:off x="8429625" y="7448550"/>
          <a:ext cx="981075" cy="2857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247650</xdr:colOff>
      <xdr:row>32</xdr:row>
      <xdr:rowOff>0</xdr:rowOff>
    </xdr:to>
    <xdr:sp>
      <xdr:nvSpPr>
        <xdr:cNvPr id="7" name="正方形/長方形 12"/>
        <xdr:cNvSpPr>
          <a:spLocks/>
        </xdr:cNvSpPr>
      </xdr:nvSpPr>
      <xdr:spPr>
        <a:xfrm>
          <a:off x="11887200" y="7439025"/>
          <a:ext cx="990600" cy="285750"/>
        </a:xfrm>
        <a:prstGeom prst="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27</xdr:col>
      <xdr:colOff>95250</xdr:colOff>
      <xdr:row>28</xdr:row>
      <xdr:rowOff>123825</xdr:rowOff>
    </xdr:from>
    <xdr:ext cx="3219450" cy="638175"/>
    <xdr:sp>
      <xdr:nvSpPr>
        <xdr:cNvPr id="8" name="テキスト ボックス 13"/>
        <xdr:cNvSpPr txBox="1">
          <a:spLocks noChangeArrowheads="1"/>
        </xdr:cNvSpPr>
      </xdr:nvSpPr>
      <xdr:spPr>
        <a:xfrm>
          <a:off x="6781800" y="6705600"/>
          <a:ext cx="3219450" cy="638175"/>
        </a:xfrm>
        <a:prstGeom prst="rect">
          <a:avLst/>
        </a:prstGeom>
        <a:solidFill>
          <a:srgbClr val="E2F0D9"/>
        </a:solidFill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緑の枠の金額が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鑑に反映されるようになっています。</a:t>
          </a:r>
        </a:p>
      </xdr:txBody>
    </xdr:sp>
    <xdr:clientData/>
  </xdr:oneCellAnchor>
  <xdr:oneCellAnchor>
    <xdr:from>
      <xdr:col>23</xdr:col>
      <xdr:colOff>142875</xdr:colOff>
      <xdr:row>2</xdr:row>
      <xdr:rowOff>66675</xdr:rowOff>
    </xdr:from>
    <xdr:ext cx="3219450" cy="400050"/>
    <xdr:sp>
      <xdr:nvSpPr>
        <xdr:cNvPr id="9" name="テキスト ボックス 14"/>
        <xdr:cNvSpPr txBox="1">
          <a:spLocks noChangeArrowheads="1"/>
        </xdr:cNvSpPr>
      </xdr:nvSpPr>
      <xdr:spPr>
        <a:xfrm>
          <a:off x="5838825" y="409575"/>
          <a:ext cx="3219450" cy="400050"/>
        </a:xfrm>
        <a:prstGeom prst="rect">
          <a:avLst/>
        </a:prstGeom>
        <a:solidFill>
          <a:srgbClr val="E7E6E6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必要なページ数だけお使いください。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36"/>
  <sheetViews>
    <sheetView showZeros="0" tabSelected="1" view="pageBreakPreview" zoomScaleSheetLayoutView="100" zoomScalePageLayoutView="0" workbookViewId="0" topLeftCell="A1">
      <selection activeCell="AL3" sqref="AL3:AN3"/>
    </sheetView>
  </sheetViews>
  <sheetFormatPr defaultColWidth="2.59765625" defaultRowHeight="14.25"/>
  <cols>
    <col min="1" max="16384" width="2.59765625" style="46" customWidth="1"/>
  </cols>
  <sheetData>
    <row r="1" spans="1:50" ht="13.5" customHeight="1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K3" s="66" t="s">
        <v>59</v>
      </c>
      <c r="AL3" s="82"/>
      <c r="AM3" s="82"/>
      <c r="AN3" s="82"/>
      <c r="AO3" s="66" t="s">
        <v>60</v>
      </c>
      <c r="AP3" s="81"/>
      <c r="AQ3" s="81"/>
      <c r="AR3" s="81"/>
      <c r="AS3" s="81"/>
      <c r="AT3" s="66"/>
      <c r="AU3" s="66"/>
      <c r="AV3" s="66"/>
      <c r="AW3" s="45"/>
      <c r="AX3" s="45"/>
    </row>
    <row r="4" spans="34:48" ht="13.5" customHeight="1">
      <c r="AH4" s="88" t="s">
        <v>3</v>
      </c>
      <c r="AI4" s="88"/>
      <c r="AJ4" s="88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</row>
    <row r="5" spans="34:48" ht="13.5" customHeight="1">
      <c r="AH5" s="88" t="s">
        <v>88</v>
      </c>
      <c r="AI5" s="88"/>
      <c r="AJ5" s="88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</row>
    <row r="6" spans="1:49" ht="13.5" customHeight="1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AH6" s="88" t="s">
        <v>4</v>
      </c>
      <c r="AI6" s="88"/>
      <c r="AJ6" s="88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46" t="s">
        <v>92</v>
      </c>
    </row>
    <row r="7" spans="1:49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T7" s="84" t="s">
        <v>84</v>
      </c>
      <c r="U7" s="84"/>
      <c r="V7" s="85"/>
      <c r="W7" s="85"/>
      <c r="X7" s="46" t="s">
        <v>0</v>
      </c>
      <c r="Y7" s="85"/>
      <c r="Z7" s="85"/>
      <c r="AA7" s="46" t="s">
        <v>1</v>
      </c>
      <c r="AB7" s="85"/>
      <c r="AC7" s="85"/>
      <c r="AD7" s="46" t="s">
        <v>2</v>
      </c>
      <c r="AH7" s="88" t="s">
        <v>90</v>
      </c>
      <c r="AI7" s="88"/>
      <c r="AJ7" s="88"/>
      <c r="AK7" s="67" t="s">
        <v>91</v>
      </c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51"/>
    </row>
    <row r="8" ht="13.5" customHeight="1"/>
    <row r="9" spans="1:49" ht="13.5" customHeight="1">
      <c r="A9" s="89" t="s">
        <v>5</v>
      </c>
      <c r="B9" s="90"/>
      <c r="C9" s="90"/>
      <c r="D9" s="91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AE9" s="95" t="s">
        <v>6</v>
      </c>
      <c r="AF9" s="96"/>
      <c r="AG9" s="96"/>
      <c r="AH9" s="96"/>
      <c r="AI9" s="97"/>
      <c r="AJ9" s="96" t="s">
        <v>7</v>
      </c>
      <c r="AK9" s="96"/>
      <c r="AL9" s="113">
        <f>IF(X34=AR18,AR18,"金額が一致していません")</f>
        <v>0</v>
      </c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13.5" customHeight="1">
      <c r="A10" s="110"/>
      <c r="B10" s="111"/>
      <c r="C10" s="111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AE10" s="98"/>
      <c r="AF10" s="86"/>
      <c r="AG10" s="86"/>
      <c r="AH10" s="86"/>
      <c r="AI10" s="99"/>
      <c r="AJ10" s="86"/>
      <c r="AK10" s="86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15" customHeight="1">
      <c r="A11" s="92" t="s">
        <v>54</v>
      </c>
      <c r="B11" s="105"/>
      <c r="C11" s="105"/>
      <c r="D11" s="105"/>
      <c r="E11" s="105"/>
      <c r="F11" s="105"/>
      <c r="G11" s="93"/>
      <c r="H11" s="92" t="s">
        <v>48</v>
      </c>
      <c r="I11" s="105"/>
      <c r="J11" s="105"/>
      <c r="K11" s="93"/>
      <c r="L11" s="92" t="s">
        <v>77</v>
      </c>
      <c r="M11" s="93"/>
      <c r="N11" s="92" t="s">
        <v>50</v>
      </c>
      <c r="O11" s="105"/>
      <c r="P11" s="105"/>
      <c r="Q11" s="93"/>
      <c r="R11" s="92" t="s">
        <v>52</v>
      </c>
      <c r="S11" s="105"/>
      <c r="T11" s="105"/>
      <c r="U11" s="93"/>
      <c r="V11" s="92"/>
      <c r="W11" s="105"/>
      <c r="X11" s="93"/>
      <c r="AE11" s="98"/>
      <c r="AF11" s="86"/>
      <c r="AG11" s="86"/>
      <c r="AH11" s="86"/>
      <c r="AI11" s="99"/>
      <c r="AJ11" s="86"/>
      <c r="AK11" s="86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15" customHeight="1">
      <c r="A12" s="92"/>
      <c r="B12" s="105"/>
      <c r="C12" s="105"/>
      <c r="D12" s="105"/>
      <c r="E12" s="105"/>
      <c r="F12" s="105"/>
      <c r="G12" s="93"/>
      <c r="H12" s="92" t="s">
        <v>49</v>
      </c>
      <c r="I12" s="105"/>
      <c r="J12" s="105"/>
      <c r="K12" s="93"/>
      <c r="L12" s="92"/>
      <c r="M12" s="93"/>
      <c r="N12" s="102" t="s">
        <v>51</v>
      </c>
      <c r="O12" s="103"/>
      <c r="P12" s="103"/>
      <c r="Q12" s="104"/>
      <c r="R12" s="92" t="s">
        <v>53</v>
      </c>
      <c r="S12" s="105"/>
      <c r="T12" s="105"/>
      <c r="U12" s="93"/>
      <c r="V12" s="102"/>
      <c r="W12" s="103"/>
      <c r="X12" s="104"/>
      <c r="AE12" s="100"/>
      <c r="AF12" s="87"/>
      <c r="AG12" s="87"/>
      <c r="AH12" s="87"/>
      <c r="AI12" s="101"/>
      <c r="AJ12" s="87"/>
      <c r="AK12" s="8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8"/>
    </row>
    <row r="13" ht="13.5" customHeight="1"/>
    <row r="14" spans="1:49" ht="16.5" customHeight="1">
      <c r="A14" s="68"/>
      <c r="B14" s="69"/>
      <c r="C14" s="69"/>
      <c r="D14" s="69"/>
      <c r="E14" s="69"/>
      <c r="F14" s="69"/>
      <c r="G14" s="69"/>
      <c r="H14" s="89" t="s">
        <v>9</v>
      </c>
      <c r="I14" s="90"/>
      <c r="J14" s="90"/>
      <c r="K14" s="90"/>
      <c r="L14" s="90"/>
      <c r="M14" s="91"/>
      <c r="N14" s="89" t="s">
        <v>11</v>
      </c>
      <c r="O14" s="90"/>
      <c r="P14" s="90"/>
      <c r="Q14" s="90"/>
      <c r="R14" s="90"/>
      <c r="S14" s="91"/>
      <c r="T14" s="89" t="s">
        <v>13</v>
      </c>
      <c r="U14" s="90"/>
      <c r="V14" s="90"/>
      <c r="W14" s="90"/>
      <c r="X14" s="90"/>
      <c r="Y14" s="91"/>
      <c r="Z14" s="89" t="s">
        <v>15</v>
      </c>
      <c r="AA14" s="90"/>
      <c r="AB14" s="90"/>
      <c r="AC14" s="90"/>
      <c r="AD14" s="90"/>
      <c r="AE14" s="91"/>
      <c r="AF14" s="89" t="s">
        <v>17</v>
      </c>
      <c r="AG14" s="90"/>
      <c r="AH14" s="90"/>
      <c r="AI14" s="90"/>
      <c r="AJ14" s="90"/>
      <c r="AK14" s="91"/>
      <c r="AL14" s="89" t="s">
        <v>18</v>
      </c>
      <c r="AM14" s="90"/>
      <c r="AN14" s="90"/>
      <c r="AO14" s="90"/>
      <c r="AP14" s="90"/>
      <c r="AQ14" s="91"/>
      <c r="AR14" s="89" t="s">
        <v>6</v>
      </c>
      <c r="AS14" s="90"/>
      <c r="AT14" s="90"/>
      <c r="AU14" s="90"/>
      <c r="AV14" s="90"/>
      <c r="AW14" s="91"/>
    </row>
    <row r="15" spans="1:49" ht="16.5" customHeight="1">
      <c r="A15" s="70"/>
      <c r="H15" s="110" t="s">
        <v>10</v>
      </c>
      <c r="I15" s="111"/>
      <c r="J15" s="111"/>
      <c r="K15" s="111"/>
      <c r="L15" s="111"/>
      <c r="M15" s="112"/>
      <c r="N15" s="110" t="s">
        <v>12</v>
      </c>
      <c r="O15" s="111"/>
      <c r="P15" s="111"/>
      <c r="Q15" s="111"/>
      <c r="R15" s="111"/>
      <c r="S15" s="112"/>
      <c r="T15" s="110" t="s">
        <v>14</v>
      </c>
      <c r="U15" s="111"/>
      <c r="V15" s="111"/>
      <c r="W15" s="111"/>
      <c r="X15" s="111"/>
      <c r="Y15" s="112"/>
      <c r="Z15" s="110" t="s">
        <v>16</v>
      </c>
      <c r="AA15" s="111"/>
      <c r="AB15" s="111"/>
      <c r="AC15" s="111"/>
      <c r="AD15" s="111"/>
      <c r="AE15" s="112"/>
      <c r="AF15" s="110" t="s">
        <v>19</v>
      </c>
      <c r="AG15" s="111"/>
      <c r="AH15" s="111"/>
      <c r="AI15" s="111"/>
      <c r="AJ15" s="111"/>
      <c r="AK15" s="112"/>
      <c r="AL15" s="110" t="s">
        <v>20</v>
      </c>
      <c r="AM15" s="111"/>
      <c r="AN15" s="111"/>
      <c r="AO15" s="111"/>
      <c r="AP15" s="111"/>
      <c r="AQ15" s="112"/>
      <c r="AR15" s="110" t="s">
        <v>21</v>
      </c>
      <c r="AS15" s="111"/>
      <c r="AT15" s="111"/>
      <c r="AU15" s="111"/>
      <c r="AV15" s="111"/>
      <c r="AW15" s="112"/>
    </row>
    <row r="16" spans="1:49" ht="16.5" customHeight="1">
      <c r="A16" s="125" t="s">
        <v>8</v>
      </c>
      <c r="B16" s="126"/>
      <c r="C16" s="126"/>
      <c r="D16" s="126"/>
      <c r="E16" s="126"/>
      <c r="F16" s="126"/>
      <c r="G16" s="127"/>
      <c r="H16" s="128">
        <f>'出来高内訳'!AA32</f>
        <v>0</v>
      </c>
      <c r="I16" s="129"/>
      <c r="J16" s="129"/>
      <c r="K16" s="129"/>
      <c r="L16" s="129"/>
      <c r="M16" s="130"/>
      <c r="N16" s="146">
        <f>'出来高内訳'!AW32</f>
        <v>0</v>
      </c>
      <c r="O16" s="129"/>
      <c r="P16" s="129"/>
      <c r="Q16" s="129"/>
      <c r="R16" s="129"/>
      <c r="S16" s="130"/>
      <c r="T16" s="147">
        <v>1</v>
      </c>
      <c r="U16" s="148"/>
      <c r="V16" s="148"/>
      <c r="W16" s="148"/>
      <c r="X16" s="148"/>
      <c r="Y16" s="149"/>
      <c r="Z16" s="119">
        <f>N16*T16</f>
        <v>0</v>
      </c>
      <c r="AA16" s="120"/>
      <c r="AB16" s="120"/>
      <c r="AC16" s="120"/>
      <c r="AD16" s="120"/>
      <c r="AE16" s="121"/>
      <c r="AF16" s="122">
        <f>'出来高内訳'!AI32</f>
        <v>0</v>
      </c>
      <c r="AG16" s="123"/>
      <c r="AH16" s="123"/>
      <c r="AI16" s="123"/>
      <c r="AJ16" s="123"/>
      <c r="AK16" s="124"/>
      <c r="AL16" s="119">
        <f>Z16-AF16</f>
        <v>0</v>
      </c>
      <c r="AM16" s="120"/>
      <c r="AN16" s="120"/>
      <c r="AO16" s="120"/>
      <c r="AP16" s="120"/>
      <c r="AQ16" s="121"/>
      <c r="AR16" s="119">
        <f>AL16</f>
        <v>0</v>
      </c>
      <c r="AS16" s="120"/>
      <c r="AT16" s="120"/>
      <c r="AU16" s="120"/>
      <c r="AV16" s="120"/>
      <c r="AW16" s="121"/>
    </row>
    <row r="17" spans="1:49" ht="16.5" customHeight="1">
      <c r="A17" s="125" t="s">
        <v>86</v>
      </c>
      <c r="B17" s="126"/>
      <c r="C17" s="126"/>
      <c r="D17" s="126"/>
      <c r="E17" s="126"/>
      <c r="F17" s="126"/>
      <c r="G17" s="127"/>
      <c r="H17" s="119">
        <f>H16*0.1</f>
        <v>0</v>
      </c>
      <c r="I17" s="120"/>
      <c r="J17" s="120"/>
      <c r="K17" s="120"/>
      <c r="L17" s="120"/>
      <c r="M17" s="121"/>
      <c r="N17" s="89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119">
        <f>ROUND(AF16*0.1,0)</f>
        <v>0</v>
      </c>
      <c r="AG17" s="120"/>
      <c r="AH17" s="120"/>
      <c r="AI17" s="120"/>
      <c r="AJ17" s="120"/>
      <c r="AK17" s="121"/>
      <c r="AL17" s="89"/>
      <c r="AM17" s="90"/>
      <c r="AN17" s="90"/>
      <c r="AO17" s="90"/>
      <c r="AP17" s="90"/>
      <c r="AQ17" s="91"/>
      <c r="AR17" s="119">
        <f>ROUND(AR16*0.1,0)</f>
        <v>0</v>
      </c>
      <c r="AS17" s="120"/>
      <c r="AT17" s="120"/>
      <c r="AU17" s="120"/>
      <c r="AV17" s="120"/>
      <c r="AW17" s="121"/>
    </row>
    <row r="18" spans="1:49" ht="16.5" customHeight="1">
      <c r="A18" s="125" t="s">
        <v>87</v>
      </c>
      <c r="B18" s="126"/>
      <c r="C18" s="126"/>
      <c r="D18" s="126"/>
      <c r="E18" s="126"/>
      <c r="F18" s="126"/>
      <c r="G18" s="127"/>
      <c r="H18" s="119">
        <f>SUM(H16:M17)</f>
        <v>0</v>
      </c>
      <c r="I18" s="120"/>
      <c r="J18" s="120"/>
      <c r="K18" s="120"/>
      <c r="L18" s="120"/>
      <c r="M18" s="121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119">
        <f>SUM(AF16:AK17)</f>
        <v>0</v>
      </c>
      <c r="AG18" s="120"/>
      <c r="AH18" s="120"/>
      <c r="AI18" s="120"/>
      <c r="AJ18" s="120"/>
      <c r="AK18" s="121"/>
      <c r="AL18" s="110"/>
      <c r="AM18" s="111"/>
      <c r="AN18" s="111"/>
      <c r="AO18" s="111"/>
      <c r="AP18" s="111"/>
      <c r="AQ18" s="112"/>
      <c r="AR18" s="119">
        <f>SUM(AR16:AW17)</f>
        <v>0</v>
      </c>
      <c r="AS18" s="120"/>
      <c r="AT18" s="120"/>
      <c r="AU18" s="120"/>
      <c r="AV18" s="120"/>
      <c r="AW18" s="121"/>
    </row>
    <row r="19" ht="16.5" customHeight="1">
      <c r="BE19" s="45"/>
    </row>
    <row r="20" spans="1:49" ht="16.5" customHeight="1">
      <c r="A20" s="92" t="s">
        <v>22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3"/>
      <c r="M20" s="92" t="s">
        <v>73</v>
      </c>
      <c r="N20" s="105"/>
      <c r="O20" s="105"/>
      <c r="P20" s="93"/>
      <c r="Q20" s="92" t="s">
        <v>24</v>
      </c>
      <c r="R20" s="105"/>
      <c r="S20" s="93"/>
      <c r="T20" s="92" t="s">
        <v>23</v>
      </c>
      <c r="U20" s="105"/>
      <c r="V20" s="105"/>
      <c r="W20" s="93"/>
      <c r="X20" s="92" t="s">
        <v>25</v>
      </c>
      <c r="Y20" s="105"/>
      <c r="Z20" s="105"/>
      <c r="AA20" s="105"/>
      <c r="AB20" s="105"/>
      <c r="AC20" s="93"/>
      <c r="AD20" s="92" t="s">
        <v>26</v>
      </c>
      <c r="AE20" s="105"/>
      <c r="AF20" s="105"/>
      <c r="AG20" s="93"/>
      <c r="AH20" s="140"/>
      <c r="AI20" s="141"/>
      <c r="AJ20" s="141"/>
      <c r="AK20" s="141"/>
      <c r="AL20" s="141"/>
      <c r="AM20" s="142"/>
      <c r="AN20" s="143" t="s">
        <v>27</v>
      </c>
      <c r="AO20" s="144"/>
      <c r="AP20" s="144"/>
      <c r="AQ20" s="145"/>
      <c r="AR20" s="140"/>
      <c r="AS20" s="141"/>
      <c r="AT20" s="141"/>
      <c r="AU20" s="141"/>
      <c r="AV20" s="141"/>
      <c r="AW20" s="142"/>
    </row>
    <row r="21" spans="1:49" ht="16.5" customHeight="1">
      <c r="A21" s="150" t="s">
        <v>85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37">
        <v>1</v>
      </c>
      <c r="N21" s="138"/>
      <c r="O21" s="138"/>
      <c r="P21" s="139"/>
      <c r="Q21" s="134" t="s">
        <v>76</v>
      </c>
      <c r="R21" s="135"/>
      <c r="S21" s="136"/>
      <c r="T21" s="131"/>
      <c r="U21" s="132"/>
      <c r="V21" s="132"/>
      <c r="W21" s="133"/>
      <c r="X21" s="131">
        <f>'出来高内訳'!AP32</f>
        <v>0</v>
      </c>
      <c r="Y21" s="132"/>
      <c r="Z21" s="132"/>
      <c r="AA21" s="132"/>
      <c r="AB21" s="132"/>
      <c r="AC21" s="133"/>
      <c r="AD21" s="92" t="s">
        <v>28</v>
      </c>
      <c r="AE21" s="105"/>
      <c r="AF21" s="105"/>
      <c r="AG21" s="93"/>
      <c r="AH21" s="140"/>
      <c r="AI21" s="141"/>
      <c r="AJ21" s="141"/>
      <c r="AK21" s="141"/>
      <c r="AL21" s="141"/>
      <c r="AM21" s="142"/>
      <c r="AN21" s="143" t="s">
        <v>29</v>
      </c>
      <c r="AO21" s="144"/>
      <c r="AP21" s="144"/>
      <c r="AQ21" s="145"/>
      <c r="AR21" s="140"/>
      <c r="AS21" s="141"/>
      <c r="AT21" s="141"/>
      <c r="AU21" s="141"/>
      <c r="AV21" s="141"/>
      <c r="AW21" s="142"/>
    </row>
    <row r="22" spans="1:49" ht="16.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  <c r="M22" s="162"/>
      <c r="N22" s="163"/>
      <c r="O22" s="163"/>
      <c r="P22" s="164"/>
      <c r="Q22" s="165"/>
      <c r="R22" s="166"/>
      <c r="S22" s="167"/>
      <c r="T22" s="168"/>
      <c r="U22" s="169"/>
      <c r="V22" s="169"/>
      <c r="W22" s="170"/>
      <c r="X22" s="168"/>
      <c r="Y22" s="169"/>
      <c r="Z22" s="169"/>
      <c r="AA22" s="169"/>
      <c r="AB22" s="169"/>
      <c r="AC22" s="170"/>
      <c r="AD22" s="92" t="s">
        <v>30</v>
      </c>
      <c r="AE22" s="105"/>
      <c r="AF22" s="105"/>
      <c r="AG22" s="93"/>
      <c r="AH22" s="140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2"/>
    </row>
    <row r="23" spans="1:49" ht="16.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162"/>
      <c r="N23" s="163"/>
      <c r="O23" s="163"/>
      <c r="P23" s="164"/>
      <c r="Q23" s="165"/>
      <c r="R23" s="166"/>
      <c r="S23" s="167"/>
      <c r="T23" s="168"/>
      <c r="U23" s="169"/>
      <c r="V23" s="169"/>
      <c r="W23" s="170"/>
      <c r="X23" s="168"/>
      <c r="Y23" s="169"/>
      <c r="Z23" s="169"/>
      <c r="AA23" s="169"/>
      <c r="AB23" s="169"/>
      <c r="AC23" s="170"/>
      <c r="AD23" s="89" t="s">
        <v>31</v>
      </c>
      <c r="AE23" s="90"/>
      <c r="AF23" s="90"/>
      <c r="AG23" s="91"/>
      <c r="AH23" s="153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5"/>
    </row>
    <row r="24" spans="1:49" ht="16.5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2"/>
      <c r="N24" s="163"/>
      <c r="O24" s="163"/>
      <c r="P24" s="164"/>
      <c r="Q24" s="165"/>
      <c r="R24" s="166"/>
      <c r="S24" s="167"/>
      <c r="T24" s="168"/>
      <c r="U24" s="169"/>
      <c r="V24" s="169"/>
      <c r="W24" s="170"/>
      <c r="X24" s="168"/>
      <c r="Y24" s="169"/>
      <c r="Z24" s="169"/>
      <c r="AA24" s="169"/>
      <c r="AB24" s="169"/>
      <c r="AC24" s="170"/>
      <c r="AD24" s="110"/>
      <c r="AE24" s="111"/>
      <c r="AF24" s="111"/>
      <c r="AG24" s="112"/>
      <c r="AH24" s="156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8"/>
    </row>
    <row r="25" spans="1:49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62"/>
      <c r="N25" s="163"/>
      <c r="O25" s="163"/>
      <c r="P25" s="164"/>
      <c r="Q25" s="165"/>
      <c r="R25" s="166"/>
      <c r="S25" s="167"/>
      <c r="T25" s="168"/>
      <c r="U25" s="169"/>
      <c r="V25" s="169"/>
      <c r="W25" s="170"/>
      <c r="X25" s="168"/>
      <c r="Y25" s="169"/>
      <c r="Z25" s="169"/>
      <c r="AA25" s="169"/>
      <c r="AB25" s="169"/>
      <c r="AC25" s="170"/>
      <c r="AD25" s="92" t="s">
        <v>32</v>
      </c>
      <c r="AE25" s="105"/>
      <c r="AF25" s="105"/>
      <c r="AG25" s="93"/>
      <c r="AH25" s="92" t="s">
        <v>58</v>
      </c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93"/>
    </row>
    <row r="26" spans="1:49" ht="16.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62"/>
      <c r="N26" s="163"/>
      <c r="O26" s="163"/>
      <c r="P26" s="164"/>
      <c r="Q26" s="165"/>
      <c r="R26" s="166"/>
      <c r="S26" s="167"/>
      <c r="T26" s="168"/>
      <c r="U26" s="169"/>
      <c r="V26" s="169"/>
      <c r="W26" s="170"/>
      <c r="X26" s="168"/>
      <c r="Y26" s="169"/>
      <c r="Z26" s="169"/>
      <c r="AA26" s="169"/>
      <c r="AB26" s="169"/>
      <c r="AC26" s="170"/>
      <c r="AD26" s="70"/>
      <c r="AG26" s="71"/>
      <c r="AH26" s="70"/>
      <c r="AK26" s="71"/>
      <c r="AL26" s="70"/>
      <c r="AO26" s="71"/>
      <c r="AP26" s="70"/>
      <c r="AS26" s="71"/>
      <c r="AT26" s="70"/>
      <c r="AW26" s="71"/>
    </row>
    <row r="27" spans="1:49" ht="16.5" customHeight="1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1"/>
      <c r="M27" s="162"/>
      <c r="N27" s="163"/>
      <c r="O27" s="163"/>
      <c r="P27" s="164"/>
      <c r="Q27" s="165"/>
      <c r="R27" s="166"/>
      <c r="S27" s="167"/>
      <c r="T27" s="168"/>
      <c r="U27" s="169"/>
      <c r="V27" s="169"/>
      <c r="W27" s="170"/>
      <c r="X27" s="168"/>
      <c r="Y27" s="169"/>
      <c r="Z27" s="169"/>
      <c r="AA27" s="169"/>
      <c r="AB27" s="169"/>
      <c r="AC27" s="170"/>
      <c r="AD27" s="70"/>
      <c r="AG27" s="71"/>
      <c r="AH27" s="70"/>
      <c r="AK27" s="71"/>
      <c r="AL27" s="70"/>
      <c r="AO27" s="71"/>
      <c r="AP27" s="70"/>
      <c r="AS27" s="71"/>
      <c r="AT27" s="70"/>
      <c r="AW27" s="71"/>
    </row>
    <row r="28" spans="1:49" ht="16.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1"/>
      <c r="M28" s="162"/>
      <c r="N28" s="163"/>
      <c r="O28" s="163"/>
      <c r="P28" s="164"/>
      <c r="Q28" s="165"/>
      <c r="R28" s="166"/>
      <c r="S28" s="167"/>
      <c r="T28" s="168"/>
      <c r="U28" s="169"/>
      <c r="V28" s="169"/>
      <c r="W28" s="170"/>
      <c r="X28" s="168"/>
      <c r="Y28" s="169"/>
      <c r="Z28" s="169"/>
      <c r="AA28" s="169"/>
      <c r="AB28" s="169"/>
      <c r="AC28" s="170"/>
      <c r="AD28" s="70"/>
      <c r="AG28" s="71"/>
      <c r="AH28" s="70"/>
      <c r="AK28" s="71"/>
      <c r="AL28" s="70"/>
      <c r="AO28" s="71"/>
      <c r="AP28" s="70"/>
      <c r="AS28" s="71"/>
      <c r="AT28" s="70"/>
      <c r="AW28" s="71"/>
    </row>
    <row r="29" spans="1:49" ht="16.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162"/>
      <c r="N29" s="163"/>
      <c r="O29" s="163"/>
      <c r="P29" s="164"/>
      <c r="Q29" s="165"/>
      <c r="R29" s="166"/>
      <c r="S29" s="167"/>
      <c r="T29" s="168"/>
      <c r="U29" s="169"/>
      <c r="V29" s="169"/>
      <c r="W29" s="170"/>
      <c r="X29" s="168"/>
      <c r="Y29" s="169"/>
      <c r="Z29" s="169"/>
      <c r="AA29" s="169"/>
      <c r="AB29" s="169"/>
      <c r="AC29" s="170"/>
      <c r="AD29" s="70"/>
      <c r="AG29" s="71"/>
      <c r="AH29" s="70"/>
      <c r="AK29" s="71"/>
      <c r="AL29" s="70"/>
      <c r="AO29" s="71"/>
      <c r="AP29" s="70"/>
      <c r="AS29" s="71"/>
      <c r="AT29" s="70"/>
      <c r="AW29" s="71"/>
    </row>
    <row r="30" spans="1:49" ht="16.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162"/>
      <c r="N30" s="163"/>
      <c r="O30" s="163"/>
      <c r="P30" s="164"/>
      <c r="Q30" s="165"/>
      <c r="R30" s="166"/>
      <c r="S30" s="167"/>
      <c r="T30" s="168"/>
      <c r="U30" s="169"/>
      <c r="V30" s="169"/>
      <c r="W30" s="170"/>
      <c r="X30" s="168"/>
      <c r="Y30" s="169"/>
      <c r="Z30" s="169"/>
      <c r="AA30" s="169"/>
      <c r="AB30" s="169"/>
      <c r="AC30" s="170"/>
      <c r="AD30" s="92" t="s">
        <v>46</v>
      </c>
      <c r="AE30" s="105"/>
      <c r="AF30" s="105"/>
      <c r="AG30" s="93"/>
      <c r="AH30" s="92" t="s">
        <v>46</v>
      </c>
      <c r="AI30" s="105"/>
      <c r="AJ30" s="105"/>
      <c r="AK30" s="93"/>
      <c r="AL30" s="92" t="s">
        <v>46</v>
      </c>
      <c r="AM30" s="105"/>
      <c r="AN30" s="105"/>
      <c r="AO30" s="93"/>
      <c r="AP30" s="92" t="s">
        <v>46</v>
      </c>
      <c r="AQ30" s="105"/>
      <c r="AR30" s="105"/>
      <c r="AS30" s="93"/>
      <c r="AT30" s="92" t="s">
        <v>46</v>
      </c>
      <c r="AU30" s="105"/>
      <c r="AV30" s="105"/>
      <c r="AW30" s="93"/>
    </row>
    <row r="31" spans="1:49" ht="16.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174"/>
      <c r="N31" s="175"/>
      <c r="O31" s="175"/>
      <c r="P31" s="176"/>
      <c r="Q31" s="177"/>
      <c r="R31" s="178"/>
      <c r="S31" s="179"/>
      <c r="T31" s="180"/>
      <c r="U31" s="181"/>
      <c r="V31" s="181"/>
      <c r="W31" s="182"/>
      <c r="X31" s="180"/>
      <c r="Y31" s="181"/>
      <c r="Z31" s="181"/>
      <c r="AA31" s="181"/>
      <c r="AB31" s="181"/>
      <c r="AC31" s="182"/>
      <c r="AD31" s="92" t="s">
        <v>57</v>
      </c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93"/>
    </row>
    <row r="32" spans="1:49" ht="16.5" customHeight="1">
      <c r="A32" s="89" t="s">
        <v>34</v>
      </c>
      <c r="B32" s="90"/>
      <c r="C32" s="90"/>
      <c r="D32" s="90"/>
      <c r="E32" s="91"/>
      <c r="F32" s="89" t="s">
        <v>36</v>
      </c>
      <c r="G32" s="90"/>
      <c r="H32" s="90"/>
      <c r="I32" s="90"/>
      <c r="J32" s="91"/>
      <c r="K32" s="92" t="s">
        <v>38</v>
      </c>
      <c r="L32" s="105"/>
      <c r="M32" s="105"/>
      <c r="N32" s="105"/>
      <c r="O32" s="105"/>
      <c r="P32" s="93"/>
      <c r="Q32" s="125" t="s">
        <v>55</v>
      </c>
      <c r="R32" s="126"/>
      <c r="S32" s="126"/>
      <c r="T32" s="126"/>
      <c r="U32" s="126"/>
      <c r="V32" s="126"/>
      <c r="W32" s="127"/>
      <c r="X32" s="119">
        <f>SUM(X21:AC31)</f>
        <v>0</v>
      </c>
      <c r="Y32" s="120"/>
      <c r="Z32" s="120"/>
      <c r="AA32" s="120"/>
      <c r="AB32" s="120"/>
      <c r="AC32" s="121"/>
      <c r="AW32" s="71"/>
    </row>
    <row r="33" spans="1:49" ht="16.5" customHeight="1">
      <c r="A33" s="110" t="s">
        <v>35</v>
      </c>
      <c r="B33" s="111"/>
      <c r="C33" s="111"/>
      <c r="D33" s="111"/>
      <c r="E33" s="112"/>
      <c r="F33" s="110" t="s">
        <v>37</v>
      </c>
      <c r="G33" s="111"/>
      <c r="H33" s="111"/>
      <c r="I33" s="111"/>
      <c r="J33" s="112"/>
      <c r="K33" s="72"/>
      <c r="L33" s="72"/>
      <c r="M33" s="72"/>
      <c r="N33" s="72"/>
      <c r="O33" s="72"/>
      <c r="P33" s="72"/>
      <c r="Q33" s="125" t="s">
        <v>89</v>
      </c>
      <c r="R33" s="126"/>
      <c r="S33" s="126"/>
      <c r="T33" s="126"/>
      <c r="U33" s="126"/>
      <c r="V33" s="126"/>
      <c r="W33" s="127"/>
      <c r="X33" s="119">
        <f>ROUND(X32*0.1,0)</f>
        <v>0</v>
      </c>
      <c r="Y33" s="120"/>
      <c r="Z33" s="120"/>
      <c r="AA33" s="120"/>
      <c r="AB33" s="120"/>
      <c r="AC33" s="121"/>
      <c r="AW33" s="71"/>
    </row>
    <row r="34" spans="1:49" ht="16.5" customHeight="1">
      <c r="A34" s="92"/>
      <c r="B34" s="105"/>
      <c r="C34" s="105"/>
      <c r="D34" s="105"/>
      <c r="E34" s="93"/>
      <c r="F34" s="92"/>
      <c r="G34" s="105"/>
      <c r="H34" s="105"/>
      <c r="I34" s="105"/>
      <c r="J34" s="93"/>
      <c r="K34" s="72"/>
      <c r="L34" s="72"/>
      <c r="M34" s="72"/>
      <c r="N34" s="72"/>
      <c r="O34" s="72"/>
      <c r="P34" s="72"/>
      <c r="Q34" s="125" t="s">
        <v>56</v>
      </c>
      <c r="R34" s="126"/>
      <c r="S34" s="126"/>
      <c r="T34" s="126"/>
      <c r="U34" s="126"/>
      <c r="V34" s="126"/>
      <c r="W34" s="127"/>
      <c r="X34" s="119">
        <f>SUM(X32:AC33)</f>
        <v>0</v>
      </c>
      <c r="Y34" s="120"/>
      <c r="Z34" s="120"/>
      <c r="AA34" s="120"/>
      <c r="AB34" s="120"/>
      <c r="AC34" s="121"/>
      <c r="AW34" s="71"/>
    </row>
    <row r="35" spans="1:49" ht="16.5" customHeight="1">
      <c r="A35" s="92"/>
      <c r="B35" s="105"/>
      <c r="C35" s="105"/>
      <c r="D35" s="105"/>
      <c r="E35" s="93"/>
      <c r="F35" s="92"/>
      <c r="G35" s="105"/>
      <c r="H35" s="105"/>
      <c r="I35" s="105"/>
      <c r="J35" s="93"/>
      <c r="K35" s="72"/>
      <c r="L35" s="72"/>
      <c r="M35" s="72"/>
      <c r="N35" s="72"/>
      <c r="O35" s="72"/>
      <c r="P35" s="72"/>
      <c r="Q35" s="89" t="s">
        <v>39</v>
      </c>
      <c r="R35" s="91"/>
      <c r="S35" s="92" t="s">
        <v>41</v>
      </c>
      <c r="T35" s="105"/>
      <c r="U35" s="105"/>
      <c r="V35" s="105"/>
      <c r="W35" s="73" t="s">
        <v>42</v>
      </c>
      <c r="X35" s="92" t="s">
        <v>44</v>
      </c>
      <c r="Y35" s="105"/>
      <c r="Z35" s="105"/>
      <c r="AA35" s="105"/>
      <c r="AB35" s="105"/>
      <c r="AC35" s="93"/>
      <c r="AD35" s="95" t="s">
        <v>33</v>
      </c>
      <c r="AE35" s="96"/>
      <c r="AF35" s="96"/>
      <c r="AG35" s="97"/>
      <c r="AH35" s="89"/>
      <c r="AI35" s="90"/>
      <c r="AJ35" s="90"/>
      <c r="AK35" s="185"/>
      <c r="AL35" s="183"/>
      <c r="AM35" s="90"/>
      <c r="AN35" s="90"/>
      <c r="AO35" s="185"/>
      <c r="AP35" s="183"/>
      <c r="AQ35" s="90"/>
      <c r="AR35" s="90"/>
      <c r="AS35" s="185"/>
      <c r="AT35" s="183"/>
      <c r="AU35" s="90"/>
      <c r="AV35" s="90"/>
      <c r="AW35" s="91"/>
    </row>
    <row r="36" spans="1:49" ht="16.5" customHeight="1">
      <c r="A36" s="92"/>
      <c r="B36" s="105"/>
      <c r="C36" s="105"/>
      <c r="D36" s="105"/>
      <c r="E36" s="93"/>
      <c r="F36" s="92"/>
      <c r="G36" s="105"/>
      <c r="H36" s="105"/>
      <c r="I36" s="105"/>
      <c r="J36" s="93"/>
      <c r="K36" s="51"/>
      <c r="L36" s="51"/>
      <c r="M36" s="51"/>
      <c r="N36" s="51"/>
      <c r="O36" s="51"/>
      <c r="P36" s="51"/>
      <c r="Q36" s="110" t="s">
        <v>40</v>
      </c>
      <c r="R36" s="112"/>
      <c r="S36" s="92" t="s">
        <v>43</v>
      </c>
      <c r="T36" s="105"/>
      <c r="U36" s="105"/>
      <c r="V36" s="105"/>
      <c r="W36" s="74" t="s">
        <v>42</v>
      </c>
      <c r="X36" s="92" t="s">
        <v>45</v>
      </c>
      <c r="Y36" s="105"/>
      <c r="Z36" s="105"/>
      <c r="AA36" s="105"/>
      <c r="AB36" s="105"/>
      <c r="AC36" s="93"/>
      <c r="AD36" s="100"/>
      <c r="AE36" s="87"/>
      <c r="AF36" s="87"/>
      <c r="AG36" s="101"/>
      <c r="AH36" s="110"/>
      <c r="AI36" s="111"/>
      <c r="AJ36" s="111"/>
      <c r="AK36" s="186"/>
      <c r="AL36" s="184"/>
      <c r="AM36" s="111"/>
      <c r="AN36" s="111"/>
      <c r="AO36" s="186"/>
      <c r="AP36" s="184"/>
      <c r="AQ36" s="111"/>
      <c r="AR36" s="111"/>
      <c r="AS36" s="186"/>
      <c r="AT36" s="184"/>
      <c r="AU36" s="111"/>
      <c r="AV36" s="111"/>
      <c r="AW36" s="112"/>
    </row>
  </sheetData>
  <sheetProtection password="C4CC" sheet="1" selectLockedCells="1"/>
  <mergeCells count="175">
    <mergeCell ref="AK4:AV4"/>
    <mergeCell ref="AL7:AV7"/>
    <mergeCell ref="AH7:AJ7"/>
    <mergeCell ref="AH22:AW22"/>
    <mergeCell ref="AD31:AW31"/>
    <mergeCell ref="AH25:AW25"/>
    <mergeCell ref="AD25:AG25"/>
    <mergeCell ref="AD23:AG24"/>
    <mergeCell ref="AD22:AG22"/>
    <mergeCell ref="AT30:AW30"/>
    <mergeCell ref="AP30:AS30"/>
    <mergeCell ref="AL30:AO30"/>
    <mergeCell ref="AH30:AK30"/>
    <mergeCell ref="AD30:AG30"/>
    <mergeCell ref="F35:J35"/>
    <mergeCell ref="F32:J32"/>
    <mergeCell ref="X35:AC35"/>
    <mergeCell ref="S36:T36"/>
    <mergeCell ref="S35:T35"/>
    <mergeCell ref="U35:V35"/>
    <mergeCell ref="F34:J34"/>
    <mergeCell ref="A30:L30"/>
    <mergeCell ref="M30:P30"/>
    <mergeCell ref="A36:E36"/>
    <mergeCell ref="F36:J36"/>
    <mergeCell ref="Q36:R36"/>
    <mergeCell ref="Q35:R35"/>
    <mergeCell ref="A32:E32"/>
    <mergeCell ref="Q34:W34"/>
    <mergeCell ref="Q33:W33"/>
    <mergeCell ref="Q32:W32"/>
    <mergeCell ref="K32:P32"/>
    <mergeCell ref="U36:V36"/>
    <mergeCell ref="A34:E34"/>
    <mergeCell ref="F33:J33"/>
    <mergeCell ref="A35:E35"/>
    <mergeCell ref="A33:E33"/>
    <mergeCell ref="AT35:AW36"/>
    <mergeCell ref="AP35:AS36"/>
    <mergeCell ref="AL35:AO36"/>
    <mergeCell ref="AH35:AK36"/>
    <mergeCell ref="X32:AC32"/>
    <mergeCell ref="X33:AC33"/>
    <mergeCell ref="AD35:AG36"/>
    <mergeCell ref="X36:AC36"/>
    <mergeCell ref="X34:AC34"/>
    <mergeCell ref="AH6:AJ6"/>
    <mergeCell ref="Q30:S30"/>
    <mergeCell ref="T30:W30"/>
    <mergeCell ref="X30:AC30"/>
    <mergeCell ref="A31:L31"/>
    <mergeCell ref="M31:P31"/>
    <mergeCell ref="Q31:S31"/>
    <mergeCell ref="T31:W31"/>
    <mergeCell ref="X31:AC31"/>
    <mergeCell ref="A28:L28"/>
    <mergeCell ref="M28:P28"/>
    <mergeCell ref="Q28:S28"/>
    <mergeCell ref="T28:W28"/>
    <mergeCell ref="X28:AC28"/>
    <mergeCell ref="A29:L29"/>
    <mergeCell ref="M29:P29"/>
    <mergeCell ref="Q29:S29"/>
    <mergeCell ref="T29:W29"/>
    <mergeCell ref="X29:AC29"/>
    <mergeCell ref="A26:L26"/>
    <mergeCell ref="M26:P26"/>
    <mergeCell ref="Q26:S26"/>
    <mergeCell ref="T26:W26"/>
    <mergeCell ref="X26:AC26"/>
    <mergeCell ref="A27:L27"/>
    <mergeCell ref="M27:P27"/>
    <mergeCell ref="Q27:S27"/>
    <mergeCell ref="T27:W27"/>
    <mergeCell ref="X27:AC27"/>
    <mergeCell ref="A24:L24"/>
    <mergeCell ref="M24:P24"/>
    <mergeCell ref="Q24:S24"/>
    <mergeCell ref="T24:W24"/>
    <mergeCell ref="X24:AC24"/>
    <mergeCell ref="A25:L25"/>
    <mergeCell ref="M25:P25"/>
    <mergeCell ref="Q25:S25"/>
    <mergeCell ref="T25:W25"/>
    <mergeCell ref="X25:AC25"/>
    <mergeCell ref="M22:P22"/>
    <mergeCell ref="Q22:S22"/>
    <mergeCell ref="T22:W22"/>
    <mergeCell ref="X22:AC22"/>
    <mergeCell ref="A23:L23"/>
    <mergeCell ref="M23:P23"/>
    <mergeCell ref="Q23:S23"/>
    <mergeCell ref="T23:W23"/>
    <mergeCell ref="X23:AC23"/>
    <mergeCell ref="A21:L21"/>
    <mergeCell ref="AH21:AM21"/>
    <mergeCell ref="AD21:AG21"/>
    <mergeCell ref="AH23:AW24"/>
    <mergeCell ref="X20:AC20"/>
    <mergeCell ref="T20:W20"/>
    <mergeCell ref="Q20:S20"/>
    <mergeCell ref="M20:P20"/>
    <mergeCell ref="AN20:AQ20"/>
    <mergeCell ref="A22:L22"/>
    <mergeCell ref="AD20:AG20"/>
    <mergeCell ref="AH20:AM20"/>
    <mergeCell ref="AR20:AW20"/>
    <mergeCell ref="AN21:AQ21"/>
    <mergeCell ref="AL16:AQ16"/>
    <mergeCell ref="AL17:AQ18"/>
    <mergeCell ref="N17:AE18"/>
    <mergeCell ref="AR21:AW21"/>
    <mergeCell ref="N16:S16"/>
    <mergeCell ref="T16:Y16"/>
    <mergeCell ref="A20:L20"/>
    <mergeCell ref="X21:AC21"/>
    <mergeCell ref="T21:W21"/>
    <mergeCell ref="Q21:S21"/>
    <mergeCell ref="M21:P21"/>
    <mergeCell ref="AR16:AW16"/>
    <mergeCell ref="AR17:AW17"/>
    <mergeCell ref="AR18:AW18"/>
    <mergeCell ref="AF17:AK17"/>
    <mergeCell ref="AF18:AK18"/>
    <mergeCell ref="H14:M14"/>
    <mergeCell ref="Z16:AE16"/>
    <mergeCell ref="AF16:AK16"/>
    <mergeCell ref="A18:G18"/>
    <mergeCell ref="A17:G17"/>
    <mergeCell ref="A16:G16"/>
    <mergeCell ref="H16:M16"/>
    <mergeCell ref="H17:M17"/>
    <mergeCell ref="H18:M18"/>
    <mergeCell ref="H15:M15"/>
    <mergeCell ref="AJ9:AK12"/>
    <mergeCell ref="AL9:AW12"/>
    <mergeCell ref="AR14:AW14"/>
    <mergeCell ref="AL14:AQ14"/>
    <mergeCell ref="AF14:AK14"/>
    <mergeCell ref="Z14:AE14"/>
    <mergeCell ref="AR15:AW15"/>
    <mergeCell ref="AL15:AQ15"/>
    <mergeCell ref="AF15:AK15"/>
    <mergeCell ref="Z15:AE15"/>
    <mergeCell ref="T15:Y15"/>
    <mergeCell ref="N15:S15"/>
    <mergeCell ref="E9:X10"/>
    <mergeCell ref="A11:G11"/>
    <mergeCell ref="H12:K12"/>
    <mergeCell ref="H11:K11"/>
    <mergeCell ref="N12:Q12"/>
    <mergeCell ref="A12:G12"/>
    <mergeCell ref="A9:D10"/>
    <mergeCell ref="N11:Q11"/>
    <mergeCell ref="L11:M11"/>
    <mergeCell ref="T14:Y14"/>
    <mergeCell ref="L12:M12"/>
    <mergeCell ref="N14:S14"/>
    <mergeCell ref="AK6:AV6"/>
    <mergeCell ref="AK5:AV5"/>
    <mergeCell ref="AE9:AI12"/>
    <mergeCell ref="V12:X12"/>
    <mergeCell ref="V11:X11"/>
    <mergeCell ref="R12:U12"/>
    <mergeCell ref="R11:U11"/>
    <mergeCell ref="AP3:AS3"/>
    <mergeCell ref="AL3:AN3"/>
    <mergeCell ref="A1:AX2"/>
    <mergeCell ref="T7:U7"/>
    <mergeCell ref="V7:W7"/>
    <mergeCell ref="Y7:Z7"/>
    <mergeCell ref="AB7:AC7"/>
    <mergeCell ref="A6:M7"/>
    <mergeCell ref="AH5:AJ5"/>
    <mergeCell ref="AH4:AJ4"/>
  </mergeCells>
  <dataValidations count="2">
    <dataValidation type="list" allowBlank="1" showInputMessage="1" showErrorMessage="1" sqref="L11:M12">
      <formula1>"〇"</formula1>
    </dataValidation>
    <dataValidation type="list" allowBlank="1" showInputMessage="1" showErrorMessage="1" sqref="N12:Q12">
      <formula1>"有,無"</formula1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203"/>
  <sheetViews>
    <sheetView showZeros="0" view="pageBreakPreview" zoomScale="85" zoomScaleNormal="75" zoomScaleSheetLayoutView="85" zoomScalePageLayoutView="0" workbookViewId="0" topLeftCell="A1">
      <pane ySplit="13" topLeftCell="A14" activePane="bottomLeft" state="frozen"/>
      <selection pane="topLeft" activeCell="BP15" sqref="BP15"/>
      <selection pane="bottomLeft" activeCell="AA18" sqref="AA18:AE18"/>
    </sheetView>
  </sheetViews>
  <sheetFormatPr defaultColWidth="2.59765625" defaultRowHeight="17.25" customHeight="1"/>
  <cols>
    <col min="1" max="17" width="2.59765625" style="56" customWidth="1"/>
    <col min="18" max="20" width="2.59765625" style="57" customWidth="1"/>
    <col min="21" max="22" width="2.59765625" style="56" customWidth="1"/>
    <col min="23" max="25" width="2.59765625" style="57" customWidth="1"/>
    <col min="26" max="31" width="2.59765625" style="56" customWidth="1"/>
    <col min="32" max="34" width="2.59765625" style="57" customWidth="1"/>
    <col min="35" max="38" width="2.59765625" style="56" customWidth="1"/>
    <col min="39" max="42" width="2.59765625" style="57" customWidth="1"/>
    <col min="43" max="46" width="2.59765625" style="56" customWidth="1"/>
    <col min="47" max="50" width="2.59765625" style="57" customWidth="1"/>
    <col min="51" max="53" width="2.59765625" style="56" customWidth="1"/>
    <col min="54" max="59" width="2.59765625" style="57" customWidth="1"/>
    <col min="60" max="16384" width="2.59765625" style="56" customWidth="1"/>
  </cols>
  <sheetData>
    <row r="1" spans="1:61" s="46" customFormat="1" ht="13.5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5"/>
    </row>
    <row r="2" spans="1:61" s="46" customFormat="1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5"/>
    </row>
    <row r="3" spans="1:59" s="46" customFormat="1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L3" s="47"/>
      <c r="AM3" s="47"/>
      <c r="AO3" s="47"/>
      <c r="AP3" s="47"/>
      <c r="AU3" s="48" t="s">
        <v>59</v>
      </c>
      <c r="AV3" s="192">
        <f>'鑑'!AL3</f>
        <v>0</v>
      </c>
      <c r="AW3" s="192"/>
      <c r="AX3" s="192"/>
      <c r="AY3" s="48" t="s">
        <v>60</v>
      </c>
      <c r="AZ3" s="193">
        <f>'鑑'!AP3</f>
        <v>0</v>
      </c>
      <c r="BA3" s="192"/>
      <c r="BB3" s="192"/>
      <c r="BC3" s="192"/>
      <c r="BD3" s="48"/>
      <c r="BE3" s="48"/>
      <c r="BF3" s="48"/>
      <c r="BG3" s="45"/>
    </row>
    <row r="4" spans="1:58" s="46" customFormat="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L4" s="47"/>
      <c r="AM4" s="47"/>
      <c r="AO4" s="47"/>
      <c r="AP4" s="47"/>
      <c r="AR4" s="88" t="s">
        <v>3</v>
      </c>
      <c r="AS4" s="88"/>
      <c r="AT4" s="88"/>
      <c r="AU4" s="301">
        <f>'鑑'!AK4</f>
        <v>0</v>
      </c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</row>
    <row r="5" spans="35:58" s="46" customFormat="1" ht="13.5" customHeight="1">
      <c r="AI5" s="47"/>
      <c r="AJ5" s="47"/>
      <c r="AK5" s="47"/>
      <c r="AL5" s="47"/>
      <c r="AM5" s="47"/>
      <c r="AN5" s="47"/>
      <c r="AO5" s="47"/>
      <c r="AP5" s="47"/>
      <c r="AQ5" s="47"/>
      <c r="AR5" s="88" t="s">
        <v>88</v>
      </c>
      <c r="AS5" s="88"/>
      <c r="AT5" s="88"/>
      <c r="AU5" s="301">
        <f>'鑑'!AK5</f>
        <v>0</v>
      </c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</row>
    <row r="6" spans="1:59" s="46" customFormat="1" ht="13.5" customHeight="1">
      <c r="A6" s="254" t="s">
        <v>47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AK6" s="47"/>
      <c r="AL6" s="47"/>
      <c r="AM6" s="47"/>
      <c r="AN6" s="47"/>
      <c r="AO6" s="47"/>
      <c r="AP6" s="47"/>
      <c r="AQ6" s="47"/>
      <c r="AR6" s="256" t="s">
        <v>4</v>
      </c>
      <c r="AS6" s="256"/>
      <c r="AT6" s="256"/>
      <c r="AU6" s="258">
        <f>'鑑'!AK6</f>
        <v>0</v>
      </c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46" t="s">
        <v>92</v>
      </c>
    </row>
    <row r="7" spans="1:59" s="46" customFormat="1" ht="13.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AA7" s="84" t="s">
        <v>84</v>
      </c>
      <c r="AB7" s="84"/>
      <c r="AC7" s="192">
        <f>'鑑'!V7</f>
        <v>0</v>
      </c>
      <c r="AD7" s="192"/>
      <c r="AE7" s="49" t="s">
        <v>0</v>
      </c>
      <c r="AF7" s="192">
        <f>'鑑'!Y7</f>
        <v>0</v>
      </c>
      <c r="AG7" s="192"/>
      <c r="AH7" s="49" t="s">
        <v>1</v>
      </c>
      <c r="AI7" s="192">
        <f>'鑑'!AB7</f>
        <v>0</v>
      </c>
      <c r="AJ7" s="192"/>
      <c r="AK7" s="47" t="s">
        <v>95</v>
      </c>
      <c r="AL7" s="47"/>
      <c r="AM7" s="47"/>
      <c r="AN7" s="47"/>
      <c r="AO7" s="47"/>
      <c r="AP7" s="47"/>
      <c r="AQ7" s="47"/>
      <c r="AR7" s="256" t="s">
        <v>90</v>
      </c>
      <c r="AS7" s="256"/>
      <c r="AT7" s="256"/>
      <c r="AU7" s="50" t="s">
        <v>91</v>
      </c>
      <c r="AV7" s="257">
        <f>'鑑'!AL7</f>
        <v>0</v>
      </c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51"/>
    </row>
    <row r="8" s="52" customFormat="1" ht="13.5"/>
    <row r="9" spans="1:59" s="52" customFormat="1" ht="13.5" customHeight="1">
      <c r="A9" s="89" t="s">
        <v>5</v>
      </c>
      <c r="B9" s="90"/>
      <c r="C9" s="90"/>
      <c r="D9" s="91"/>
      <c r="E9" s="135">
        <f>'鑑'!E9</f>
        <v>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N9" s="244" t="s">
        <v>6</v>
      </c>
      <c r="AO9" s="245"/>
      <c r="AP9" s="245"/>
      <c r="AQ9" s="246"/>
      <c r="AR9" s="245" t="s">
        <v>7</v>
      </c>
      <c r="AS9" s="245"/>
      <c r="AT9" s="250">
        <f>AP32</f>
        <v>0</v>
      </c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1"/>
    </row>
    <row r="10" spans="1:59" s="52" customFormat="1" ht="13.5" customHeight="1">
      <c r="A10" s="110"/>
      <c r="B10" s="111"/>
      <c r="C10" s="111"/>
      <c r="D10" s="112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9"/>
      <c r="AN10" s="247"/>
      <c r="AO10" s="248"/>
      <c r="AP10" s="248"/>
      <c r="AQ10" s="249"/>
      <c r="AR10" s="248"/>
      <c r="AS10" s="248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3"/>
    </row>
    <row r="11" spans="1:59" ht="13.5" customHeight="1">
      <c r="A11" s="53"/>
      <c r="B11" s="53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5"/>
      <c r="S11" s="55"/>
      <c r="T11" s="55"/>
      <c r="U11" s="55"/>
      <c r="V11" s="55"/>
      <c r="W11" s="55"/>
      <c r="X11" s="55"/>
      <c r="Y11" s="55"/>
      <c r="Z11" s="55"/>
      <c r="AU11" s="58"/>
      <c r="AV11" s="58"/>
      <c r="AW11" s="58"/>
      <c r="AX11" s="58"/>
      <c r="AY11" s="59"/>
      <c r="AZ11" s="59"/>
      <c r="BA11" s="59"/>
      <c r="BB11" s="60"/>
      <c r="BC11" s="60"/>
      <c r="BD11" s="60"/>
      <c r="BE11" s="60"/>
      <c r="BF11" s="60"/>
      <c r="BG11" s="60"/>
    </row>
    <row r="12" spans="1:60" s="62" customFormat="1" ht="16.5" customHeight="1">
      <c r="A12" s="283" t="s">
        <v>61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/>
      <c r="Q12" s="276" t="s">
        <v>62</v>
      </c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7" t="s">
        <v>63</v>
      </c>
      <c r="AG12" s="276"/>
      <c r="AH12" s="276"/>
      <c r="AI12" s="276"/>
      <c r="AJ12" s="276"/>
      <c r="AK12" s="276"/>
      <c r="AL12" s="278"/>
      <c r="AM12" s="276" t="s">
        <v>64</v>
      </c>
      <c r="AN12" s="276"/>
      <c r="AO12" s="276"/>
      <c r="AP12" s="276"/>
      <c r="AQ12" s="276"/>
      <c r="AR12" s="276"/>
      <c r="AS12" s="276"/>
      <c r="AT12" s="277" t="s">
        <v>65</v>
      </c>
      <c r="AU12" s="276"/>
      <c r="AV12" s="276"/>
      <c r="AW12" s="276"/>
      <c r="AX12" s="276"/>
      <c r="AY12" s="276"/>
      <c r="AZ12" s="278"/>
      <c r="BA12" s="276" t="s">
        <v>66</v>
      </c>
      <c r="BB12" s="276"/>
      <c r="BC12" s="276"/>
      <c r="BD12" s="276"/>
      <c r="BE12" s="276"/>
      <c r="BF12" s="276"/>
      <c r="BG12" s="278"/>
      <c r="BH12" s="61"/>
    </row>
    <row r="13" spans="1:59" s="62" customFormat="1" ht="15.75" customHeight="1">
      <c r="A13" s="286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5"/>
      <c r="Q13" s="279" t="s">
        <v>67</v>
      </c>
      <c r="R13" s="279"/>
      <c r="S13" s="279"/>
      <c r="T13" s="279"/>
      <c r="U13" s="277" t="s">
        <v>75</v>
      </c>
      <c r="V13" s="278"/>
      <c r="W13" s="277" t="s">
        <v>68</v>
      </c>
      <c r="X13" s="276"/>
      <c r="Y13" s="276"/>
      <c r="Z13" s="278"/>
      <c r="AA13" s="274" t="s">
        <v>69</v>
      </c>
      <c r="AB13" s="274"/>
      <c r="AC13" s="274"/>
      <c r="AD13" s="274"/>
      <c r="AE13" s="274"/>
      <c r="AF13" s="300" t="s">
        <v>67</v>
      </c>
      <c r="AG13" s="279"/>
      <c r="AH13" s="279"/>
      <c r="AI13" s="277" t="s">
        <v>69</v>
      </c>
      <c r="AJ13" s="276"/>
      <c r="AK13" s="276"/>
      <c r="AL13" s="278"/>
      <c r="AM13" s="280" t="s">
        <v>67</v>
      </c>
      <c r="AN13" s="280"/>
      <c r="AO13" s="281"/>
      <c r="AP13" s="276" t="s">
        <v>69</v>
      </c>
      <c r="AQ13" s="276"/>
      <c r="AR13" s="276"/>
      <c r="AS13" s="276"/>
      <c r="AT13" s="282" t="s">
        <v>67</v>
      </c>
      <c r="AU13" s="280"/>
      <c r="AV13" s="281"/>
      <c r="AW13" s="274" t="s">
        <v>69</v>
      </c>
      <c r="AX13" s="274"/>
      <c r="AY13" s="274"/>
      <c r="AZ13" s="275"/>
      <c r="BA13" s="279" t="s">
        <v>67</v>
      </c>
      <c r="BB13" s="279"/>
      <c r="BC13" s="279"/>
      <c r="BD13" s="277" t="s">
        <v>69</v>
      </c>
      <c r="BE13" s="276"/>
      <c r="BF13" s="276"/>
      <c r="BG13" s="278"/>
    </row>
    <row r="14" spans="1:60" ht="22.5" customHeight="1">
      <c r="A14" s="299"/>
      <c r="B14" s="297"/>
      <c r="C14" s="297"/>
      <c r="D14" s="297"/>
      <c r="E14" s="297"/>
      <c r="F14" s="297"/>
      <c r="G14" s="297"/>
      <c r="H14" s="298"/>
      <c r="I14" s="296"/>
      <c r="J14" s="297"/>
      <c r="K14" s="297"/>
      <c r="L14" s="297"/>
      <c r="M14" s="297"/>
      <c r="N14" s="297"/>
      <c r="O14" s="297"/>
      <c r="P14" s="297"/>
      <c r="Q14" s="294"/>
      <c r="R14" s="295"/>
      <c r="S14" s="295"/>
      <c r="T14" s="295"/>
      <c r="U14" s="289"/>
      <c r="V14" s="290"/>
      <c r="W14" s="291"/>
      <c r="X14" s="292"/>
      <c r="Y14" s="292"/>
      <c r="Z14" s="293"/>
      <c r="AA14" s="287"/>
      <c r="AB14" s="287"/>
      <c r="AC14" s="287"/>
      <c r="AD14" s="287"/>
      <c r="AE14" s="288"/>
      <c r="AF14" s="264"/>
      <c r="AG14" s="265"/>
      <c r="AH14" s="265"/>
      <c r="AI14" s="261"/>
      <c r="AJ14" s="262"/>
      <c r="AK14" s="262"/>
      <c r="AL14" s="263"/>
      <c r="AM14" s="272"/>
      <c r="AN14" s="272"/>
      <c r="AO14" s="273"/>
      <c r="AP14" s="262"/>
      <c r="AQ14" s="262"/>
      <c r="AR14" s="262"/>
      <c r="AS14" s="262"/>
      <c r="AT14" s="269"/>
      <c r="AU14" s="270"/>
      <c r="AV14" s="271"/>
      <c r="AW14" s="262"/>
      <c r="AX14" s="262"/>
      <c r="AY14" s="262"/>
      <c r="AZ14" s="263"/>
      <c r="BA14" s="266"/>
      <c r="BB14" s="267"/>
      <c r="BC14" s="268"/>
      <c r="BD14" s="262"/>
      <c r="BE14" s="262"/>
      <c r="BF14" s="262"/>
      <c r="BG14" s="263"/>
      <c r="BH14" s="63"/>
    </row>
    <row r="15" spans="1:60" ht="22.5" customHeight="1">
      <c r="A15" s="197">
        <v>1</v>
      </c>
      <c r="B15" s="198"/>
      <c r="C15" s="201" t="s">
        <v>85</v>
      </c>
      <c r="D15" s="201"/>
      <c r="E15" s="201"/>
      <c r="F15" s="201"/>
      <c r="G15" s="201"/>
      <c r="H15" s="202"/>
      <c r="I15" s="200"/>
      <c r="J15" s="201"/>
      <c r="K15" s="201"/>
      <c r="L15" s="201"/>
      <c r="M15" s="201"/>
      <c r="N15" s="201"/>
      <c r="O15" s="201"/>
      <c r="P15" s="201"/>
      <c r="Q15" s="241"/>
      <c r="R15" s="242"/>
      <c r="S15" s="242"/>
      <c r="T15" s="242"/>
      <c r="U15" s="190"/>
      <c r="V15" s="191"/>
      <c r="W15" s="197"/>
      <c r="X15" s="198"/>
      <c r="Y15" s="198"/>
      <c r="Z15" s="199"/>
      <c r="AA15" s="195"/>
      <c r="AB15" s="195"/>
      <c r="AC15" s="195"/>
      <c r="AD15" s="195"/>
      <c r="AE15" s="196"/>
      <c r="AF15" s="241"/>
      <c r="AG15" s="242"/>
      <c r="AH15" s="242"/>
      <c r="AI15" s="220"/>
      <c r="AJ15" s="206"/>
      <c r="AK15" s="206"/>
      <c r="AL15" s="207"/>
      <c r="AM15" s="242"/>
      <c r="AN15" s="242"/>
      <c r="AO15" s="243"/>
      <c r="AP15" s="206"/>
      <c r="AQ15" s="206"/>
      <c r="AR15" s="206"/>
      <c r="AS15" s="206"/>
      <c r="AT15" s="241"/>
      <c r="AU15" s="242"/>
      <c r="AV15" s="243"/>
      <c r="AW15" s="206">
        <f>AI15+AP15</f>
        <v>0</v>
      </c>
      <c r="AX15" s="206"/>
      <c r="AY15" s="206"/>
      <c r="AZ15" s="207"/>
      <c r="BA15" s="241"/>
      <c r="BB15" s="242"/>
      <c r="BC15" s="243"/>
      <c r="BD15" s="206">
        <f>AA15-AW15</f>
        <v>0</v>
      </c>
      <c r="BE15" s="206"/>
      <c r="BF15" s="206"/>
      <c r="BG15" s="207"/>
      <c r="BH15" s="64"/>
    </row>
    <row r="16" spans="1:60" ht="22.5" customHeight="1">
      <c r="A16" s="197">
        <v>2</v>
      </c>
      <c r="B16" s="198"/>
      <c r="C16" s="201" t="s">
        <v>93</v>
      </c>
      <c r="D16" s="201"/>
      <c r="E16" s="201"/>
      <c r="F16" s="201"/>
      <c r="G16" s="201"/>
      <c r="H16" s="202"/>
      <c r="I16" s="200"/>
      <c r="J16" s="201"/>
      <c r="K16" s="201"/>
      <c r="L16" s="201"/>
      <c r="M16" s="201"/>
      <c r="N16" s="201"/>
      <c r="O16" s="201"/>
      <c r="P16" s="201"/>
      <c r="Q16" s="241"/>
      <c r="R16" s="242"/>
      <c r="S16" s="242"/>
      <c r="T16" s="242"/>
      <c r="U16" s="190"/>
      <c r="V16" s="191"/>
      <c r="W16" s="197"/>
      <c r="X16" s="198"/>
      <c r="Y16" s="198"/>
      <c r="Z16" s="199"/>
      <c r="AA16" s="194"/>
      <c r="AB16" s="195"/>
      <c r="AC16" s="195"/>
      <c r="AD16" s="195"/>
      <c r="AE16" s="196"/>
      <c r="AF16" s="241"/>
      <c r="AG16" s="242"/>
      <c r="AH16" s="242"/>
      <c r="AI16" s="220"/>
      <c r="AJ16" s="206"/>
      <c r="AK16" s="206"/>
      <c r="AL16" s="207"/>
      <c r="AM16" s="242"/>
      <c r="AN16" s="242"/>
      <c r="AO16" s="243"/>
      <c r="AP16" s="206"/>
      <c r="AQ16" s="206"/>
      <c r="AR16" s="206"/>
      <c r="AS16" s="206"/>
      <c r="AT16" s="241"/>
      <c r="AU16" s="242"/>
      <c r="AV16" s="243"/>
      <c r="AW16" s="206">
        <f aca="true" t="shared" si="0" ref="AW16:AW26">AI16+AP16</f>
        <v>0</v>
      </c>
      <c r="AX16" s="206"/>
      <c r="AY16" s="206"/>
      <c r="AZ16" s="207"/>
      <c r="BA16" s="241"/>
      <c r="BB16" s="242"/>
      <c r="BC16" s="243"/>
      <c r="BD16" s="206">
        <f>AA16-AW16</f>
        <v>0</v>
      </c>
      <c r="BE16" s="206"/>
      <c r="BF16" s="206"/>
      <c r="BG16" s="207"/>
      <c r="BH16" s="64"/>
    </row>
    <row r="17" spans="1:60" ht="22.5" customHeight="1">
      <c r="A17" s="197">
        <v>3</v>
      </c>
      <c r="B17" s="198"/>
      <c r="C17" s="201" t="s">
        <v>94</v>
      </c>
      <c r="D17" s="201"/>
      <c r="E17" s="201"/>
      <c r="F17" s="201"/>
      <c r="G17" s="201"/>
      <c r="H17" s="202"/>
      <c r="I17" s="200"/>
      <c r="J17" s="201"/>
      <c r="K17" s="201"/>
      <c r="L17" s="201"/>
      <c r="M17" s="201"/>
      <c r="N17" s="201"/>
      <c r="O17" s="201"/>
      <c r="P17" s="201"/>
      <c r="Q17" s="241"/>
      <c r="R17" s="242"/>
      <c r="S17" s="242"/>
      <c r="T17" s="242"/>
      <c r="U17" s="190"/>
      <c r="V17" s="191"/>
      <c r="W17" s="197"/>
      <c r="X17" s="198"/>
      <c r="Y17" s="198"/>
      <c r="Z17" s="199"/>
      <c r="AA17" s="194"/>
      <c r="AB17" s="195"/>
      <c r="AC17" s="195"/>
      <c r="AD17" s="195"/>
      <c r="AE17" s="196"/>
      <c r="AF17" s="241"/>
      <c r="AG17" s="242"/>
      <c r="AH17" s="242"/>
      <c r="AI17" s="220"/>
      <c r="AJ17" s="206"/>
      <c r="AK17" s="206"/>
      <c r="AL17" s="207"/>
      <c r="AM17" s="242"/>
      <c r="AN17" s="242"/>
      <c r="AO17" s="243"/>
      <c r="AP17" s="206"/>
      <c r="AQ17" s="206"/>
      <c r="AR17" s="206"/>
      <c r="AS17" s="206"/>
      <c r="AT17" s="241"/>
      <c r="AU17" s="242"/>
      <c r="AV17" s="243"/>
      <c r="AW17" s="206">
        <f t="shared" si="0"/>
        <v>0</v>
      </c>
      <c r="AX17" s="206"/>
      <c r="AY17" s="206"/>
      <c r="AZ17" s="207"/>
      <c r="BA17" s="241"/>
      <c r="BB17" s="242"/>
      <c r="BC17" s="243"/>
      <c r="BD17" s="206">
        <f>AA17-AW17</f>
        <v>0</v>
      </c>
      <c r="BE17" s="206"/>
      <c r="BF17" s="206"/>
      <c r="BG17" s="207"/>
      <c r="BH17" s="64"/>
    </row>
    <row r="18" spans="1:64" ht="22.5" customHeight="1">
      <c r="A18" s="197"/>
      <c r="B18" s="198"/>
      <c r="C18" s="201"/>
      <c r="D18" s="201"/>
      <c r="E18" s="201"/>
      <c r="F18" s="201"/>
      <c r="G18" s="201"/>
      <c r="H18" s="202"/>
      <c r="I18" s="200"/>
      <c r="J18" s="201"/>
      <c r="K18" s="201"/>
      <c r="L18" s="201"/>
      <c r="M18" s="201"/>
      <c r="N18" s="201"/>
      <c r="O18" s="201"/>
      <c r="P18" s="201"/>
      <c r="Q18" s="241"/>
      <c r="R18" s="242"/>
      <c r="S18" s="242"/>
      <c r="T18" s="242"/>
      <c r="U18" s="190"/>
      <c r="V18" s="191"/>
      <c r="W18" s="197"/>
      <c r="X18" s="198"/>
      <c r="Y18" s="198"/>
      <c r="Z18" s="199"/>
      <c r="AA18" s="194"/>
      <c r="AB18" s="195"/>
      <c r="AC18" s="195"/>
      <c r="AD18" s="195"/>
      <c r="AE18" s="196"/>
      <c r="AF18" s="241"/>
      <c r="AG18" s="242"/>
      <c r="AH18" s="242"/>
      <c r="AI18" s="220"/>
      <c r="AJ18" s="206"/>
      <c r="AK18" s="206"/>
      <c r="AL18" s="207"/>
      <c r="AM18" s="242"/>
      <c r="AN18" s="242"/>
      <c r="AO18" s="243"/>
      <c r="AP18" s="206"/>
      <c r="AQ18" s="206"/>
      <c r="AR18" s="206"/>
      <c r="AS18" s="206"/>
      <c r="AT18" s="241"/>
      <c r="AU18" s="242"/>
      <c r="AV18" s="243"/>
      <c r="AW18" s="206">
        <f t="shared" si="0"/>
        <v>0</v>
      </c>
      <c r="AX18" s="206"/>
      <c r="AY18" s="206"/>
      <c r="AZ18" s="207"/>
      <c r="BA18" s="241"/>
      <c r="BB18" s="242"/>
      <c r="BC18" s="243"/>
      <c r="BD18" s="206">
        <f>AA18-AW18</f>
        <v>0</v>
      </c>
      <c r="BE18" s="206"/>
      <c r="BF18" s="206"/>
      <c r="BG18" s="207"/>
      <c r="BH18" s="64"/>
      <c r="BJ18" s="76"/>
      <c r="BK18" s="76"/>
      <c r="BL18" s="77"/>
    </row>
    <row r="19" spans="1:60" ht="22.5" customHeight="1">
      <c r="A19" s="197"/>
      <c r="B19" s="198"/>
      <c r="C19" s="201"/>
      <c r="D19" s="201"/>
      <c r="E19" s="201"/>
      <c r="F19" s="201"/>
      <c r="G19" s="201"/>
      <c r="H19" s="202"/>
      <c r="I19" s="200"/>
      <c r="J19" s="201"/>
      <c r="K19" s="201"/>
      <c r="L19" s="201"/>
      <c r="M19" s="201"/>
      <c r="N19" s="201"/>
      <c r="O19" s="201"/>
      <c r="P19" s="201"/>
      <c r="Q19" s="241"/>
      <c r="R19" s="242"/>
      <c r="S19" s="242"/>
      <c r="T19" s="242"/>
      <c r="U19" s="190"/>
      <c r="V19" s="191"/>
      <c r="W19" s="197"/>
      <c r="X19" s="198"/>
      <c r="Y19" s="198"/>
      <c r="Z19" s="199"/>
      <c r="AA19" s="194"/>
      <c r="AB19" s="195"/>
      <c r="AC19" s="195"/>
      <c r="AD19" s="195"/>
      <c r="AE19" s="196"/>
      <c r="AF19" s="241"/>
      <c r="AG19" s="242"/>
      <c r="AH19" s="242"/>
      <c r="AI19" s="220"/>
      <c r="AJ19" s="206"/>
      <c r="AK19" s="206"/>
      <c r="AL19" s="207"/>
      <c r="AM19" s="242"/>
      <c r="AN19" s="242"/>
      <c r="AO19" s="243"/>
      <c r="AP19" s="206"/>
      <c r="AQ19" s="206"/>
      <c r="AR19" s="206"/>
      <c r="AS19" s="206"/>
      <c r="AT19" s="241"/>
      <c r="AU19" s="242"/>
      <c r="AV19" s="243"/>
      <c r="AW19" s="206">
        <f t="shared" si="0"/>
        <v>0</v>
      </c>
      <c r="AX19" s="206"/>
      <c r="AY19" s="206"/>
      <c r="AZ19" s="207"/>
      <c r="BA19" s="241"/>
      <c r="BB19" s="242"/>
      <c r="BC19" s="243"/>
      <c r="BD19" s="206">
        <f aca="true" t="shared" si="1" ref="BD19:BD27">AA19-AW19</f>
        <v>0</v>
      </c>
      <c r="BE19" s="206"/>
      <c r="BF19" s="206"/>
      <c r="BG19" s="207"/>
      <c r="BH19" s="64"/>
    </row>
    <row r="20" spans="1:60" ht="22.5" customHeight="1">
      <c r="A20" s="197"/>
      <c r="B20" s="198"/>
      <c r="C20" s="201"/>
      <c r="D20" s="201"/>
      <c r="E20" s="201"/>
      <c r="F20" s="201"/>
      <c r="G20" s="201"/>
      <c r="H20" s="202"/>
      <c r="I20" s="200"/>
      <c r="J20" s="201"/>
      <c r="K20" s="201"/>
      <c r="L20" s="201"/>
      <c r="M20" s="201"/>
      <c r="N20" s="201"/>
      <c r="O20" s="201"/>
      <c r="P20" s="201"/>
      <c r="Q20" s="241"/>
      <c r="R20" s="242"/>
      <c r="S20" s="242"/>
      <c r="T20" s="242"/>
      <c r="U20" s="190"/>
      <c r="V20" s="191"/>
      <c r="W20" s="197"/>
      <c r="X20" s="198"/>
      <c r="Y20" s="198"/>
      <c r="Z20" s="199"/>
      <c r="AA20" s="194"/>
      <c r="AB20" s="195"/>
      <c r="AC20" s="195"/>
      <c r="AD20" s="195"/>
      <c r="AE20" s="196"/>
      <c r="AF20" s="241"/>
      <c r="AG20" s="242"/>
      <c r="AH20" s="242"/>
      <c r="AI20" s="220"/>
      <c r="AJ20" s="206"/>
      <c r="AK20" s="206"/>
      <c r="AL20" s="207"/>
      <c r="AM20" s="242"/>
      <c r="AN20" s="242"/>
      <c r="AO20" s="243"/>
      <c r="AP20" s="206"/>
      <c r="AQ20" s="206"/>
      <c r="AR20" s="206"/>
      <c r="AS20" s="206"/>
      <c r="AT20" s="241"/>
      <c r="AU20" s="242"/>
      <c r="AV20" s="243"/>
      <c r="AW20" s="206">
        <f t="shared" si="0"/>
        <v>0</v>
      </c>
      <c r="AX20" s="206"/>
      <c r="AY20" s="206"/>
      <c r="AZ20" s="207"/>
      <c r="BA20" s="241"/>
      <c r="BB20" s="242"/>
      <c r="BC20" s="243"/>
      <c r="BD20" s="206">
        <f t="shared" si="1"/>
        <v>0</v>
      </c>
      <c r="BE20" s="206"/>
      <c r="BF20" s="206"/>
      <c r="BG20" s="207"/>
      <c r="BH20" s="64"/>
    </row>
    <row r="21" spans="1:60" ht="22.5" customHeight="1">
      <c r="A21" s="197"/>
      <c r="B21" s="198"/>
      <c r="C21" s="201"/>
      <c r="D21" s="201"/>
      <c r="E21" s="201"/>
      <c r="F21" s="201"/>
      <c r="G21" s="201"/>
      <c r="H21" s="202"/>
      <c r="I21" s="200"/>
      <c r="J21" s="201"/>
      <c r="K21" s="201"/>
      <c r="L21" s="201"/>
      <c r="M21" s="201"/>
      <c r="N21" s="201"/>
      <c r="O21" s="201"/>
      <c r="P21" s="201"/>
      <c r="Q21" s="241"/>
      <c r="R21" s="242"/>
      <c r="S21" s="242"/>
      <c r="T21" s="242"/>
      <c r="U21" s="190"/>
      <c r="V21" s="191"/>
      <c r="W21" s="197"/>
      <c r="X21" s="198"/>
      <c r="Y21" s="198"/>
      <c r="Z21" s="199"/>
      <c r="AA21" s="194"/>
      <c r="AB21" s="195"/>
      <c r="AC21" s="195"/>
      <c r="AD21" s="195"/>
      <c r="AE21" s="196"/>
      <c r="AF21" s="241"/>
      <c r="AG21" s="242"/>
      <c r="AH21" s="242"/>
      <c r="AI21" s="220"/>
      <c r="AJ21" s="206"/>
      <c r="AK21" s="206"/>
      <c r="AL21" s="207"/>
      <c r="AM21" s="242"/>
      <c r="AN21" s="242"/>
      <c r="AO21" s="243"/>
      <c r="AP21" s="206"/>
      <c r="AQ21" s="206"/>
      <c r="AR21" s="206"/>
      <c r="AS21" s="206"/>
      <c r="AT21" s="241"/>
      <c r="AU21" s="242"/>
      <c r="AV21" s="243"/>
      <c r="AW21" s="206">
        <f t="shared" si="0"/>
        <v>0</v>
      </c>
      <c r="AX21" s="206"/>
      <c r="AY21" s="206"/>
      <c r="AZ21" s="207"/>
      <c r="BA21" s="241"/>
      <c r="BB21" s="242"/>
      <c r="BC21" s="243"/>
      <c r="BD21" s="206">
        <f t="shared" si="1"/>
        <v>0</v>
      </c>
      <c r="BE21" s="206"/>
      <c r="BF21" s="206"/>
      <c r="BG21" s="207"/>
      <c r="BH21" s="64"/>
    </row>
    <row r="22" spans="1:60" ht="22.5" customHeight="1">
      <c r="A22" s="197"/>
      <c r="B22" s="198"/>
      <c r="C22" s="201"/>
      <c r="D22" s="201"/>
      <c r="E22" s="201"/>
      <c r="F22" s="201"/>
      <c r="G22" s="201"/>
      <c r="H22" s="202"/>
      <c r="I22" s="200"/>
      <c r="J22" s="201"/>
      <c r="K22" s="201"/>
      <c r="L22" s="201"/>
      <c r="M22" s="201"/>
      <c r="N22" s="201"/>
      <c r="O22" s="201"/>
      <c r="P22" s="201"/>
      <c r="Q22" s="241"/>
      <c r="R22" s="242"/>
      <c r="S22" s="242"/>
      <c r="T22" s="242"/>
      <c r="U22" s="190"/>
      <c r="V22" s="191"/>
      <c r="W22" s="197"/>
      <c r="X22" s="198"/>
      <c r="Y22" s="198"/>
      <c r="Z22" s="199"/>
      <c r="AA22" s="194"/>
      <c r="AB22" s="195"/>
      <c r="AC22" s="195"/>
      <c r="AD22" s="195"/>
      <c r="AE22" s="196"/>
      <c r="AF22" s="241"/>
      <c r="AG22" s="242"/>
      <c r="AH22" s="242"/>
      <c r="AI22" s="220"/>
      <c r="AJ22" s="206"/>
      <c r="AK22" s="206"/>
      <c r="AL22" s="207"/>
      <c r="AM22" s="242"/>
      <c r="AN22" s="242"/>
      <c r="AO22" s="243"/>
      <c r="AP22" s="206"/>
      <c r="AQ22" s="206"/>
      <c r="AR22" s="206"/>
      <c r="AS22" s="206"/>
      <c r="AT22" s="241"/>
      <c r="AU22" s="242"/>
      <c r="AV22" s="243"/>
      <c r="AW22" s="206">
        <f t="shared" si="0"/>
        <v>0</v>
      </c>
      <c r="AX22" s="206"/>
      <c r="AY22" s="206"/>
      <c r="AZ22" s="207"/>
      <c r="BA22" s="241"/>
      <c r="BB22" s="242"/>
      <c r="BC22" s="243"/>
      <c r="BD22" s="206">
        <f t="shared" si="1"/>
        <v>0</v>
      </c>
      <c r="BE22" s="206"/>
      <c r="BF22" s="206"/>
      <c r="BG22" s="207"/>
      <c r="BH22" s="64"/>
    </row>
    <row r="23" spans="1:60" ht="22.5" customHeight="1">
      <c r="A23" s="197"/>
      <c r="B23" s="198"/>
      <c r="C23" s="201"/>
      <c r="D23" s="201"/>
      <c r="E23" s="201"/>
      <c r="F23" s="201"/>
      <c r="G23" s="201"/>
      <c r="H23" s="202"/>
      <c r="I23" s="200"/>
      <c r="J23" s="201"/>
      <c r="K23" s="201"/>
      <c r="L23" s="201"/>
      <c r="M23" s="201"/>
      <c r="N23" s="201"/>
      <c r="O23" s="201"/>
      <c r="P23" s="201"/>
      <c r="Q23" s="241"/>
      <c r="R23" s="242"/>
      <c r="S23" s="242"/>
      <c r="T23" s="242"/>
      <c r="U23" s="190"/>
      <c r="V23" s="191"/>
      <c r="W23" s="197"/>
      <c r="X23" s="198"/>
      <c r="Y23" s="198"/>
      <c r="Z23" s="199"/>
      <c r="AA23" s="194"/>
      <c r="AB23" s="195"/>
      <c r="AC23" s="195"/>
      <c r="AD23" s="195"/>
      <c r="AE23" s="196"/>
      <c r="AF23" s="241"/>
      <c r="AG23" s="242"/>
      <c r="AH23" s="242"/>
      <c r="AI23" s="220"/>
      <c r="AJ23" s="206"/>
      <c r="AK23" s="206"/>
      <c r="AL23" s="207"/>
      <c r="AM23" s="242"/>
      <c r="AN23" s="242"/>
      <c r="AO23" s="243"/>
      <c r="AP23" s="206"/>
      <c r="AQ23" s="206"/>
      <c r="AR23" s="206"/>
      <c r="AS23" s="206"/>
      <c r="AT23" s="241"/>
      <c r="AU23" s="242"/>
      <c r="AV23" s="243"/>
      <c r="AW23" s="206">
        <f t="shared" si="0"/>
        <v>0</v>
      </c>
      <c r="AX23" s="206"/>
      <c r="AY23" s="206"/>
      <c r="AZ23" s="207"/>
      <c r="BA23" s="241"/>
      <c r="BB23" s="242"/>
      <c r="BC23" s="243"/>
      <c r="BD23" s="206">
        <f t="shared" si="1"/>
        <v>0</v>
      </c>
      <c r="BE23" s="206"/>
      <c r="BF23" s="206"/>
      <c r="BG23" s="207"/>
      <c r="BH23" s="64"/>
    </row>
    <row r="24" spans="1:60" ht="22.5" customHeight="1">
      <c r="A24" s="197"/>
      <c r="B24" s="198"/>
      <c r="C24" s="201"/>
      <c r="D24" s="201"/>
      <c r="E24" s="201"/>
      <c r="F24" s="201"/>
      <c r="G24" s="201"/>
      <c r="H24" s="202"/>
      <c r="I24" s="200"/>
      <c r="J24" s="201"/>
      <c r="K24" s="201"/>
      <c r="L24" s="201"/>
      <c r="M24" s="201"/>
      <c r="N24" s="201"/>
      <c r="O24" s="201"/>
      <c r="P24" s="201"/>
      <c r="Q24" s="241"/>
      <c r="R24" s="242"/>
      <c r="S24" s="242"/>
      <c r="T24" s="242"/>
      <c r="U24" s="190"/>
      <c r="V24" s="191"/>
      <c r="W24" s="197"/>
      <c r="X24" s="198"/>
      <c r="Y24" s="198"/>
      <c r="Z24" s="199"/>
      <c r="AA24" s="194"/>
      <c r="AB24" s="195"/>
      <c r="AC24" s="195"/>
      <c r="AD24" s="195"/>
      <c r="AE24" s="196"/>
      <c r="AF24" s="241"/>
      <c r="AG24" s="242"/>
      <c r="AH24" s="242"/>
      <c r="AI24" s="220"/>
      <c r="AJ24" s="206"/>
      <c r="AK24" s="206"/>
      <c r="AL24" s="207"/>
      <c r="AM24" s="242"/>
      <c r="AN24" s="242"/>
      <c r="AO24" s="243"/>
      <c r="AP24" s="206"/>
      <c r="AQ24" s="206"/>
      <c r="AR24" s="206"/>
      <c r="AS24" s="206"/>
      <c r="AT24" s="241"/>
      <c r="AU24" s="242"/>
      <c r="AV24" s="243"/>
      <c r="AW24" s="206">
        <f t="shared" si="0"/>
        <v>0</v>
      </c>
      <c r="AX24" s="206"/>
      <c r="AY24" s="206"/>
      <c r="AZ24" s="207"/>
      <c r="BA24" s="241"/>
      <c r="BB24" s="242"/>
      <c r="BC24" s="243"/>
      <c r="BD24" s="206">
        <f t="shared" si="1"/>
        <v>0</v>
      </c>
      <c r="BE24" s="206"/>
      <c r="BF24" s="206"/>
      <c r="BG24" s="207"/>
      <c r="BH24" s="64"/>
    </row>
    <row r="25" spans="1:60" ht="22.5" customHeight="1">
      <c r="A25" s="197"/>
      <c r="B25" s="198"/>
      <c r="C25" s="201"/>
      <c r="D25" s="201"/>
      <c r="E25" s="201"/>
      <c r="F25" s="201"/>
      <c r="G25" s="201"/>
      <c r="H25" s="202"/>
      <c r="I25" s="200"/>
      <c r="J25" s="201"/>
      <c r="K25" s="201"/>
      <c r="L25" s="201"/>
      <c r="M25" s="201"/>
      <c r="N25" s="201"/>
      <c r="O25" s="201"/>
      <c r="P25" s="201"/>
      <c r="Q25" s="241"/>
      <c r="R25" s="242"/>
      <c r="S25" s="242"/>
      <c r="T25" s="242"/>
      <c r="U25" s="190"/>
      <c r="V25" s="191"/>
      <c r="W25" s="197"/>
      <c r="X25" s="198"/>
      <c r="Y25" s="198"/>
      <c r="Z25" s="199"/>
      <c r="AA25" s="194"/>
      <c r="AB25" s="195"/>
      <c r="AC25" s="195"/>
      <c r="AD25" s="195"/>
      <c r="AE25" s="196"/>
      <c r="AF25" s="241"/>
      <c r="AG25" s="242"/>
      <c r="AH25" s="242"/>
      <c r="AI25" s="220"/>
      <c r="AJ25" s="206"/>
      <c r="AK25" s="206"/>
      <c r="AL25" s="207"/>
      <c r="AM25" s="242"/>
      <c r="AN25" s="242"/>
      <c r="AO25" s="243"/>
      <c r="AP25" s="206"/>
      <c r="AQ25" s="206"/>
      <c r="AR25" s="206"/>
      <c r="AS25" s="206"/>
      <c r="AT25" s="241"/>
      <c r="AU25" s="242"/>
      <c r="AV25" s="243"/>
      <c r="AW25" s="206">
        <f t="shared" si="0"/>
        <v>0</v>
      </c>
      <c r="AX25" s="206"/>
      <c r="AY25" s="206"/>
      <c r="AZ25" s="207"/>
      <c r="BA25" s="241"/>
      <c r="BB25" s="242"/>
      <c r="BC25" s="243"/>
      <c r="BD25" s="206">
        <f t="shared" si="1"/>
        <v>0</v>
      </c>
      <c r="BE25" s="206"/>
      <c r="BF25" s="206"/>
      <c r="BG25" s="207"/>
      <c r="BH25" s="64"/>
    </row>
    <row r="26" spans="1:64" ht="22.5" customHeight="1">
      <c r="A26" s="197"/>
      <c r="B26" s="198"/>
      <c r="C26" s="201"/>
      <c r="D26" s="201"/>
      <c r="E26" s="201"/>
      <c r="F26" s="201"/>
      <c r="G26" s="201"/>
      <c r="H26" s="202"/>
      <c r="I26" s="200"/>
      <c r="J26" s="201"/>
      <c r="K26" s="201"/>
      <c r="L26" s="201"/>
      <c r="M26" s="201"/>
      <c r="N26" s="201"/>
      <c r="O26" s="201"/>
      <c r="P26" s="201"/>
      <c r="Q26" s="241"/>
      <c r="R26" s="242"/>
      <c r="S26" s="242"/>
      <c r="T26" s="242"/>
      <c r="U26" s="190"/>
      <c r="V26" s="191"/>
      <c r="W26" s="197"/>
      <c r="X26" s="198"/>
      <c r="Y26" s="198"/>
      <c r="Z26" s="199"/>
      <c r="AA26" s="194"/>
      <c r="AB26" s="195"/>
      <c r="AC26" s="195"/>
      <c r="AD26" s="195"/>
      <c r="AE26" s="196"/>
      <c r="AF26" s="241"/>
      <c r="AG26" s="242"/>
      <c r="AH26" s="242"/>
      <c r="AI26" s="220"/>
      <c r="AJ26" s="206"/>
      <c r="AK26" s="206"/>
      <c r="AL26" s="207"/>
      <c r="AM26" s="242"/>
      <c r="AN26" s="242"/>
      <c r="AO26" s="243"/>
      <c r="AP26" s="206"/>
      <c r="AQ26" s="206"/>
      <c r="AR26" s="206"/>
      <c r="AS26" s="206"/>
      <c r="AT26" s="241"/>
      <c r="AU26" s="242"/>
      <c r="AV26" s="243"/>
      <c r="AW26" s="206">
        <f t="shared" si="0"/>
        <v>0</v>
      </c>
      <c r="AX26" s="206"/>
      <c r="AY26" s="206"/>
      <c r="AZ26" s="207"/>
      <c r="BA26" s="241"/>
      <c r="BB26" s="242"/>
      <c r="BC26" s="243"/>
      <c r="BD26" s="206">
        <f t="shared" si="1"/>
        <v>0</v>
      </c>
      <c r="BE26" s="206"/>
      <c r="BF26" s="206"/>
      <c r="BG26" s="207"/>
      <c r="BH26" s="65"/>
      <c r="BK26" s="76"/>
      <c r="BL26" s="78"/>
    </row>
    <row r="27" spans="1:60" ht="22.5" customHeight="1">
      <c r="A27" s="197"/>
      <c r="B27" s="198"/>
      <c r="C27" s="201"/>
      <c r="D27" s="201"/>
      <c r="E27" s="201"/>
      <c r="F27" s="201"/>
      <c r="G27" s="201"/>
      <c r="H27" s="202"/>
      <c r="I27" s="200"/>
      <c r="J27" s="201"/>
      <c r="K27" s="201"/>
      <c r="L27" s="201"/>
      <c r="M27" s="201"/>
      <c r="N27" s="201"/>
      <c r="O27" s="201"/>
      <c r="P27" s="201"/>
      <c r="Q27" s="241"/>
      <c r="R27" s="242"/>
      <c r="S27" s="242"/>
      <c r="T27" s="242"/>
      <c r="U27" s="190"/>
      <c r="V27" s="191"/>
      <c r="W27" s="197"/>
      <c r="X27" s="198"/>
      <c r="Y27" s="198"/>
      <c r="Z27" s="199"/>
      <c r="AA27" s="194"/>
      <c r="AB27" s="195"/>
      <c r="AC27" s="195"/>
      <c r="AD27" s="195"/>
      <c r="AE27" s="196"/>
      <c r="AF27" s="241"/>
      <c r="AG27" s="242"/>
      <c r="AH27" s="242"/>
      <c r="AI27" s="220"/>
      <c r="AJ27" s="206"/>
      <c r="AK27" s="206"/>
      <c r="AL27" s="207"/>
      <c r="AM27" s="242"/>
      <c r="AN27" s="242"/>
      <c r="AO27" s="243"/>
      <c r="AP27" s="206"/>
      <c r="AQ27" s="206"/>
      <c r="AR27" s="206"/>
      <c r="AS27" s="206"/>
      <c r="AT27" s="241"/>
      <c r="AU27" s="242"/>
      <c r="AV27" s="243"/>
      <c r="AW27" s="206">
        <f>AI27+AP27</f>
        <v>0</v>
      </c>
      <c r="AX27" s="206"/>
      <c r="AY27" s="206"/>
      <c r="AZ27" s="207"/>
      <c r="BA27" s="241"/>
      <c r="BB27" s="242"/>
      <c r="BC27" s="243"/>
      <c r="BD27" s="206">
        <f t="shared" si="1"/>
        <v>0</v>
      </c>
      <c r="BE27" s="206"/>
      <c r="BF27" s="206"/>
      <c r="BG27" s="207"/>
      <c r="BH27" s="64"/>
    </row>
    <row r="28" spans="1:63" ht="22.5" customHeight="1">
      <c r="A28" s="190" t="s">
        <v>72</v>
      </c>
      <c r="B28" s="201"/>
      <c r="C28" s="201"/>
      <c r="D28" s="201"/>
      <c r="E28" s="201"/>
      <c r="F28" s="201"/>
      <c r="G28" s="201"/>
      <c r="H28" s="202"/>
      <c r="I28" s="200"/>
      <c r="J28" s="201"/>
      <c r="K28" s="201"/>
      <c r="L28" s="201"/>
      <c r="M28" s="201"/>
      <c r="N28" s="201"/>
      <c r="O28" s="201"/>
      <c r="P28" s="201"/>
      <c r="Q28" s="241"/>
      <c r="R28" s="242"/>
      <c r="S28" s="242"/>
      <c r="T28" s="242"/>
      <c r="U28" s="190"/>
      <c r="V28" s="191"/>
      <c r="W28" s="197"/>
      <c r="X28" s="198"/>
      <c r="Y28" s="198"/>
      <c r="Z28" s="199"/>
      <c r="AA28" s="194">
        <f>SUM(AA15:AE27)</f>
        <v>0</v>
      </c>
      <c r="AB28" s="195"/>
      <c r="AC28" s="195"/>
      <c r="AD28" s="195"/>
      <c r="AE28" s="196"/>
      <c r="AF28" s="241"/>
      <c r="AG28" s="242"/>
      <c r="AH28" s="242"/>
      <c r="AI28" s="220">
        <f>SUM(AI15:AL27)</f>
        <v>0</v>
      </c>
      <c r="AJ28" s="206"/>
      <c r="AK28" s="206"/>
      <c r="AL28" s="207"/>
      <c r="AM28" s="242"/>
      <c r="AN28" s="242"/>
      <c r="AO28" s="243"/>
      <c r="AP28" s="206">
        <f>SUM(AP15:AS27)</f>
        <v>0</v>
      </c>
      <c r="AQ28" s="206"/>
      <c r="AR28" s="206"/>
      <c r="AS28" s="206"/>
      <c r="AT28" s="241"/>
      <c r="AU28" s="242"/>
      <c r="AV28" s="243"/>
      <c r="AW28" s="206">
        <f>AI28+AP28</f>
        <v>0</v>
      </c>
      <c r="AX28" s="206"/>
      <c r="AY28" s="206"/>
      <c r="AZ28" s="207"/>
      <c r="BA28" s="241"/>
      <c r="BB28" s="242"/>
      <c r="BC28" s="243"/>
      <c r="BD28" s="206">
        <f>AA28-AW28</f>
        <v>0</v>
      </c>
      <c r="BE28" s="206"/>
      <c r="BF28" s="206"/>
      <c r="BG28" s="207"/>
      <c r="BH28" s="65"/>
      <c r="BK28" s="76"/>
    </row>
    <row r="29" spans="1:63" ht="22.5" customHeight="1">
      <c r="A29" s="190"/>
      <c r="B29" s="201"/>
      <c r="C29" s="201"/>
      <c r="D29" s="201"/>
      <c r="E29" s="201"/>
      <c r="F29" s="201"/>
      <c r="G29" s="201"/>
      <c r="H29" s="202"/>
      <c r="I29" s="200"/>
      <c r="J29" s="201"/>
      <c r="K29" s="201"/>
      <c r="L29" s="201"/>
      <c r="M29" s="201"/>
      <c r="N29" s="201"/>
      <c r="O29" s="201"/>
      <c r="P29" s="201"/>
      <c r="Q29" s="241"/>
      <c r="R29" s="242"/>
      <c r="S29" s="242"/>
      <c r="T29" s="242"/>
      <c r="U29" s="190"/>
      <c r="V29" s="191"/>
      <c r="W29" s="197"/>
      <c r="X29" s="198"/>
      <c r="Y29" s="198"/>
      <c r="Z29" s="199"/>
      <c r="AA29" s="194"/>
      <c r="AB29" s="195"/>
      <c r="AC29" s="195"/>
      <c r="AD29" s="195"/>
      <c r="AE29" s="196"/>
      <c r="AF29" s="241"/>
      <c r="AG29" s="242"/>
      <c r="AH29" s="242"/>
      <c r="AI29" s="220"/>
      <c r="AJ29" s="206"/>
      <c r="AK29" s="206"/>
      <c r="AL29" s="207"/>
      <c r="AM29" s="242"/>
      <c r="AN29" s="242"/>
      <c r="AO29" s="243"/>
      <c r="AP29" s="206"/>
      <c r="AQ29" s="206"/>
      <c r="AR29" s="206"/>
      <c r="AS29" s="206"/>
      <c r="AT29" s="241"/>
      <c r="AU29" s="242"/>
      <c r="AV29" s="243"/>
      <c r="AW29" s="206"/>
      <c r="AX29" s="206"/>
      <c r="AY29" s="206"/>
      <c r="AZ29" s="207"/>
      <c r="BA29" s="241"/>
      <c r="BB29" s="242"/>
      <c r="BC29" s="243"/>
      <c r="BD29" s="206"/>
      <c r="BE29" s="206"/>
      <c r="BF29" s="206"/>
      <c r="BG29" s="207"/>
      <c r="BH29" s="65">
        <f>AA29-AY29</f>
        <v>0</v>
      </c>
      <c r="BJ29" s="77"/>
      <c r="BK29" s="79"/>
    </row>
    <row r="30" spans="1:65" ht="22.5" customHeight="1">
      <c r="A30" s="190" t="s">
        <v>70</v>
      </c>
      <c r="B30" s="201"/>
      <c r="C30" s="201"/>
      <c r="D30" s="201"/>
      <c r="E30" s="201"/>
      <c r="F30" s="201"/>
      <c r="G30" s="201"/>
      <c r="H30" s="202"/>
      <c r="I30" s="200"/>
      <c r="J30" s="201"/>
      <c r="K30" s="201"/>
      <c r="L30" s="201"/>
      <c r="M30" s="201"/>
      <c r="N30" s="201"/>
      <c r="O30" s="201"/>
      <c r="P30" s="201"/>
      <c r="Q30" s="241"/>
      <c r="R30" s="242"/>
      <c r="S30" s="242"/>
      <c r="T30" s="242"/>
      <c r="U30" s="190"/>
      <c r="V30" s="191"/>
      <c r="W30" s="197"/>
      <c r="X30" s="198"/>
      <c r="Y30" s="198"/>
      <c r="Z30" s="199"/>
      <c r="AA30" s="194"/>
      <c r="AB30" s="195"/>
      <c r="AC30" s="195"/>
      <c r="AD30" s="195"/>
      <c r="AE30" s="196"/>
      <c r="AF30" s="242"/>
      <c r="AG30" s="242"/>
      <c r="AH30" s="242"/>
      <c r="AI30" s="220"/>
      <c r="AJ30" s="206"/>
      <c r="AK30" s="206"/>
      <c r="AL30" s="207"/>
      <c r="AM30" s="242"/>
      <c r="AN30" s="242"/>
      <c r="AO30" s="243"/>
      <c r="AP30" s="206"/>
      <c r="AQ30" s="206"/>
      <c r="AR30" s="206"/>
      <c r="AS30" s="206"/>
      <c r="AT30" s="241"/>
      <c r="AU30" s="242"/>
      <c r="AV30" s="243"/>
      <c r="AW30" s="206"/>
      <c r="AX30" s="206"/>
      <c r="AY30" s="206"/>
      <c r="AZ30" s="207"/>
      <c r="BA30" s="241"/>
      <c r="BB30" s="242"/>
      <c r="BC30" s="243"/>
      <c r="BD30" s="206"/>
      <c r="BE30" s="206"/>
      <c r="BF30" s="206"/>
      <c r="BG30" s="207"/>
      <c r="BH30" s="65">
        <f>AA30-AY30</f>
        <v>0</v>
      </c>
      <c r="BJ30" s="61"/>
      <c r="BK30" s="61"/>
      <c r="BL30" s="61"/>
      <c r="BM30" s="61"/>
    </row>
    <row r="31" spans="1:65" ht="22.5" customHeight="1">
      <c r="A31" s="190"/>
      <c r="B31" s="201"/>
      <c r="C31" s="201"/>
      <c r="D31" s="201"/>
      <c r="E31" s="201"/>
      <c r="F31" s="201"/>
      <c r="G31" s="201"/>
      <c r="H31" s="202"/>
      <c r="I31" s="200"/>
      <c r="J31" s="201"/>
      <c r="K31" s="201"/>
      <c r="L31" s="201"/>
      <c r="M31" s="201"/>
      <c r="N31" s="201"/>
      <c r="O31" s="201"/>
      <c r="P31" s="201"/>
      <c r="Q31" s="241"/>
      <c r="R31" s="242"/>
      <c r="S31" s="242"/>
      <c r="T31" s="242"/>
      <c r="U31" s="190"/>
      <c r="V31" s="191"/>
      <c r="W31" s="197"/>
      <c r="X31" s="198"/>
      <c r="Y31" s="198"/>
      <c r="Z31" s="199"/>
      <c r="AA31" s="194"/>
      <c r="AB31" s="195"/>
      <c r="AC31" s="195"/>
      <c r="AD31" s="195"/>
      <c r="AE31" s="196"/>
      <c r="AF31" s="242"/>
      <c r="AG31" s="242"/>
      <c r="AH31" s="242"/>
      <c r="AI31" s="220"/>
      <c r="AJ31" s="206"/>
      <c r="AK31" s="206"/>
      <c r="AL31" s="207"/>
      <c r="AM31" s="242"/>
      <c r="AN31" s="242"/>
      <c r="AO31" s="243"/>
      <c r="AP31" s="206"/>
      <c r="AQ31" s="206"/>
      <c r="AR31" s="206"/>
      <c r="AS31" s="206"/>
      <c r="AT31" s="241"/>
      <c r="AU31" s="242"/>
      <c r="AV31" s="243"/>
      <c r="AW31" s="206"/>
      <c r="AX31" s="206"/>
      <c r="AY31" s="206"/>
      <c r="AZ31" s="207"/>
      <c r="BA31" s="241"/>
      <c r="BB31" s="242"/>
      <c r="BC31" s="243"/>
      <c r="BD31" s="206"/>
      <c r="BE31" s="206"/>
      <c r="BF31" s="206"/>
      <c r="BG31" s="207"/>
      <c r="BH31" s="65">
        <f>AA31-AY31</f>
        <v>0</v>
      </c>
      <c r="BJ31" s="61"/>
      <c r="BK31" s="61"/>
      <c r="BL31" s="61"/>
      <c r="BM31" s="61"/>
    </row>
    <row r="32" spans="1:60" ht="22.5" customHeight="1">
      <c r="A32" s="213" t="s">
        <v>71</v>
      </c>
      <c r="B32" s="210"/>
      <c r="C32" s="210"/>
      <c r="D32" s="210"/>
      <c r="E32" s="210"/>
      <c r="F32" s="210"/>
      <c r="G32" s="210"/>
      <c r="H32" s="211"/>
      <c r="I32" s="212"/>
      <c r="J32" s="210"/>
      <c r="K32" s="210"/>
      <c r="L32" s="210"/>
      <c r="M32" s="210"/>
      <c r="N32" s="210"/>
      <c r="O32" s="210"/>
      <c r="P32" s="210"/>
      <c r="Q32" s="431"/>
      <c r="R32" s="432"/>
      <c r="S32" s="432"/>
      <c r="T32" s="432"/>
      <c r="U32" s="213"/>
      <c r="V32" s="214"/>
      <c r="W32" s="215"/>
      <c r="X32" s="216"/>
      <c r="Y32" s="216"/>
      <c r="Z32" s="217"/>
      <c r="AA32" s="260">
        <f>SUM(AA28:AE31)</f>
        <v>0</v>
      </c>
      <c r="AB32" s="218"/>
      <c r="AC32" s="218"/>
      <c r="AD32" s="218"/>
      <c r="AE32" s="219"/>
      <c r="AF32" s="432"/>
      <c r="AG32" s="432"/>
      <c r="AH32" s="432"/>
      <c r="AI32" s="205">
        <f>SUM(AI28:AL31)</f>
        <v>0</v>
      </c>
      <c r="AJ32" s="203"/>
      <c r="AK32" s="203"/>
      <c r="AL32" s="204"/>
      <c r="AM32" s="432"/>
      <c r="AN32" s="432"/>
      <c r="AO32" s="435"/>
      <c r="AP32" s="203">
        <f>SUM(AP28:AS31)</f>
        <v>0</v>
      </c>
      <c r="AQ32" s="203"/>
      <c r="AR32" s="203"/>
      <c r="AS32" s="203"/>
      <c r="AT32" s="431"/>
      <c r="AU32" s="432"/>
      <c r="AV32" s="435"/>
      <c r="AW32" s="203">
        <f>SUM(AW28:AZ31)</f>
        <v>0</v>
      </c>
      <c r="AX32" s="203"/>
      <c r="AY32" s="203"/>
      <c r="AZ32" s="204"/>
      <c r="BA32" s="431"/>
      <c r="BB32" s="432"/>
      <c r="BC32" s="435"/>
      <c r="BD32" s="203">
        <f>SUM(BD28:BG31)</f>
        <v>0</v>
      </c>
      <c r="BE32" s="203"/>
      <c r="BF32" s="203"/>
      <c r="BG32" s="204"/>
      <c r="BH32" s="65"/>
    </row>
    <row r="33" spans="1:63" ht="22.5" customHeight="1">
      <c r="A33" s="224"/>
      <c r="B33" s="225"/>
      <c r="C33" s="429" t="s">
        <v>85</v>
      </c>
      <c r="D33" s="429"/>
      <c r="E33" s="429"/>
      <c r="F33" s="429"/>
      <c r="G33" s="429"/>
      <c r="H33" s="430"/>
      <c r="I33" s="228"/>
      <c r="J33" s="226"/>
      <c r="K33" s="226"/>
      <c r="L33" s="226"/>
      <c r="M33" s="226"/>
      <c r="N33" s="226"/>
      <c r="O33" s="226"/>
      <c r="P33" s="226"/>
      <c r="Q33" s="433"/>
      <c r="R33" s="434"/>
      <c r="S33" s="434"/>
      <c r="T33" s="434"/>
      <c r="U33" s="229"/>
      <c r="V33" s="230"/>
      <c r="W33" s="231"/>
      <c r="X33" s="232"/>
      <c r="Y33" s="232"/>
      <c r="Z33" s="233"/>
      <c r="AA33" s="234"/>
      <c r="AB33" s="235"/>
      <c r="AC33" s="235"/>
      <c r="AD33" s="235"/>
      <c r="AE33" s="236"/>
      <c r="AF33" s="434"/>
      <c r="AG33" s="434"/>
      <c r="AH33" s="434"/>
      <c r="AI33" s="223"/>
      <c r="AJ33" s="221"/>
      <c r="AK33" s="221"/>
      <c r="AL33" s="222"/>
      <c r="AM33" s="434"/>
      <c r="AN33" s="434"/>
      <c r="AO33" s="436"/>
      <c r="AP33" s="221"/>
      <c r="AQ33" s="221"/>
      <c r="AR33" s="221"/>
      <c r="AS33" s="221"/>
      <c r="AT33" s="433"/>
      <c r="AU33" s="434"/>
      <c r="AV33" s="436"/>
      <c r="AW33" s="221"/>
      <c r="AX33" s="221"/>
      <c r="AY33" s="221"/>
      <c r="AZ33" s="222"/>
      <c r="BA33" s="433"/>
      <c r="BB33" s="434"/>
      <c r="BC33" s="436"/>
      <c r="BD33" s="221"/>
      <c r="BE33" s="221"/>
      <c r="BF33" s="221"/>
      <c r="BG33" s="222"/>
      <c r="BH33" s="64"/>
      <c r="BK33" s="79"/>
    </row>
    <row r="34" spans="1:60" ht="22.5" customHeight="1">
      <c r="A34" s="188"/>
      <c r="B34" s="189"/>
      <c r="C34" s="237"/>
      <c r="D34" s="237"/>
      <c r="E34" s="237"/>
      <c r="F34" s="237"/>
      <c r="G34" s="237"/>
      <c r="H34" s="238"/>
      <c r="I34" s="259"/>
      <c r="J34" s="237"/>
      <c r="K34" s="237"/>
      <c r="L34" s="237"/>
      <c r="M34" s="237"/>
      <c r="N34" s="237"/>
      <c r="O34" s="237"/>
      <c r="P34" s="237"/>
      <c r="Q34" s="241"/>
      <c r="R34" s="242"/>
      <c r="S34" s="242"/>
      <c r="T34" s="242"/>
      <c r="U34" s="190"/>
      <c r="V34" s="191"/>
      <c r="W34" s="197"/>
      <c r="X34" s="198"/>
      <c r="Y34" s="198"/>
      <c r="Z34" s="199"/>
      <c r="AA34" s="194">
        <f>ROUND(Q34*W34,0)</f>
        <v>0</v>
      </c>
      <c r="AB34" s="195"/>
      <c r="AC34" s="195"/>
      <c r="AD34" s="195"/>
      <c r="AE34" s="196"/>
      <c r="AF34" s="242"/>
      <c r="AG34" s="242"/>
      <c r="AH34" s="242"/>
      <c r="AI34" s="220">
        <f>ROUND(W34*AF34,0)</f>
        <v>0</v>
      </c>
      <c r="AJ34" s="206"/>
      <c r="AK34" s="206"/>
      <c r="AL34" s="207"/>
      <c r="AM34" s="242"/>
      <c r="AN34" s="242"/>
      <c r="AO34" s="243"/>
      <c r="AP34" s="206">
        <f>AM34*W34</f>
        <v>0</v>
      </c>
      <c r="AQ34" s="206"/>
      <c r="AR34" s="206"/>
      <c r="AS34" s="206"/>
      <c r="AT34" s="241">
        <f>AF34+AM34</f>
        <v>0</v>
      </c>
      <c r="AU34" s="242"/>
      <c r="AV34" s="243"/>
      <c r="AW34" s="220">
        <f>ROUND(W34*AT34,0)</f>
        <v>0</v>
      </c>
      <c r="AX34" s="206"/>
      <c r="AY34" s="206"/>
      <c r="AZ34" s="207"/>
      <c r="BA34" s="241">
        <f aca="true" t="shared" si="2" ref="BA34:BA45">Q34-AT34</f>
        <v>0</v>
      </c>
      <c r="BB34" s="242"/>
      <c r="BC34" s="243"/>
      <c r="BD34" s="206">
        <f>AA34-AW34</f>
        <v>0</v>
      </c>
      <c r="BE34" s="206"/>
      <c r="BF34" s="206"/>
      <c r="BG34" s="207"/>
      <c r="BH34" s="64"/>
    </row>
    <row r="35" spans="1:60" ht="22.5" customHeight="1">
      <c r="A35" s="188"/>
      <c r="B35" s="189"/>
      <c r="C35" s="237"/>
      <c r="D35" s="237"/>
      <c r="E35" s="237"/>
      <c r="F35" s="237"/>
      <c r="G35" s="237"/>
      <c r="H35" s="238"/>
      <c r="I35" s="259"/>
      <c r="J35" s="237"/>
      <c r="K35" s="237"/>
      <c r="L35" s="237"/>
      <c r="M35" s="237"/>
      <c r="N35" s="237"/>
      <c r="O35" s="237"/>
      <c r="P35" s="237"/>
      <c r="Q35" s="241"/>
      <c r="R35" s="242"/>
      <c r="S35" s="242"/>
      <c r="T35" s="242"/>
      <c r="U35" s="190"/>
      <c r="V35" s="191"/>
      <c r="W35" s="197"/>
      <c r="X35" s="198"/>
      <c r="Y35" s="198"/>
      <c r="Z35" s="199"/>
      <c r="AA35" s="194">
        <f aca="true" t="shared" si="3" ref="AA35:AA48">ROUND(Q35*W35,0)</f>
        <v>0</v>
      </c>
      <c r="AB35" s="195"/>
      <c r="AC35" s="195"/>
      <c r="AD35" s="195"/>
      <c r="AE35" s="196"/>
      <c r="AF35" s="242"/>
      <c r="AG35" s="242"/>
      <c r="AH35" s="242"/>
      <c r="AI35" s="220">
        <f aca="true" t="shared" si="4" ref="AI35:AI50">ROUND(W35*AF35,0)</f>
        <v>0</v>
      </c>
      <c r="AJ35" s="206"/>
      <c r="AK35" s="206"/>
      <c r="AL35" s="207"/>
      <c r="AM35" s="242"/>
      <c r="AN35" s="242"/>
      <c r="AO35" s="243"/>
      <c r="AP35" s="206">
        <f>AM35*W35</f>
        <v>0</v>
      </c>
      <c r="AQ35" s="206"/>
      <c r="AR35" s="206"/>
      <c r="AS35" s="206"/>
      <c r="AT35" s="241">
        <f aca="true" t="shared" si="5" ref="AT35:AT45">AF35+AM35</f>
        <v>0</v>
      </c>
      <c r="AU35" s="242"/>
      <c r="AV35" s="243"/>
      <c r="AW35" s="220">
        <f aca="true" t="shared" si="6" ref="AW35:AW50">ROUND(W35*AT35,0)</f>
        <v>0</v>
      </c>
      <c r="AX35" s="206"/>
      <c r="AY35" s="206"/>
      <c r="AZ35" s="207"/>
      <c r="BA35" s="241">
        <f t="shared" si="2"/>
        <v>0</v>
      </c>
      <c r="BB35" s="242"/>
      <c r="BC35" s="243"/>
      <c r="BD35" s="206">
        <f aca="true" t="shared" si="7" ref="BD35:BD45">AA35-AW35</f>
        <v>0</v>
      </c>
      <c r="BE35" s="206"/>
      <c r="BF35" s="206"/>
      <c r="BG35" s="207"/>
      <c r="BH35" s="64">
        <f aca="true" t="shared" si="8" ref="BH35:BH41">BB35*Z35</f>
        <v>0</v>
      </c>
    </row>
    <row r="36" spans="1:60" ht="22.5" customHeight="1">
      <c r="A36" s="188"/>
      <c r="B36" s="189"/>
      <c r="C36" s="237"/>
      <c r="D36" s="237"/>
      <c r="E36" s="237"/>
      <c r="F36" s="237"/>
      <c r="G36" s="237"/>
      <c r="H36" s="238"/>
      <c r="I36" s="259"/>
      <c r="J36" s="237"/>
      <c r="K36" s="237"/>
      <c r="L36" s="237"/>
      <c r="M36" s="237"/>
      <c r="N36" s="237"/>
      <c r="O36" s="237"/>
      <c r="P36" s="237"/>
      <c r="Q36" s="241"/>
      <c r="R36" s="242"/>
      <c r="S36" s="242"/>
      <c r="T36" s="242"/>
      <c r="U36" s="190"/>
      <c r="V36" s="191"/>
      <c r="W36" s="197"/>
      <c r="X36" s="198"/>
      <c r="Y36" s="198"/>
      <c r="Z36" s="199"/>
      <c r="AA36" s="194">
        <f t="shared" si="3"/>
        <v>0</v>
      </c>
      <c r="AB36" s="195"/>
      <c r="AC36" s="195"/>
      <c r="AD36" s="195"/>
      <c r="AE36" s="196"/>
      <c r="AF36" s="242"/>
      <c r="AG36" s="242"/>
      <c r="AH36" s="242"/>
      <c r="AI36" s="220">
        <f t="shared" si="4"/>
        <v>0</v>
      </c>
      <c r="AJ36" s="206"/>
      <c r="AK36" s="206"/>
      <c r="AL36" s="207"/>
      <c r="AM36" s="242"/>
      <c r="AN36" s="242"/>
      <c r="AO36" s="243"/>
      <c r="AP36" s="206">
        <f aca="true" t="shared" si="9" ref="AP36:AP41">AM36*W36</f>
        <v>0</v>
      </c>
      <c r="AQ36" s="206"/>
      <c r="AR36" s="206"/>
      <c r="AS36" s="206"/>
      <c r="AT36" s="241">
        <f t="shared" si="5"/>
        <v>0</v>
      </c>
      <c r="AU36" s="242"/>
      <c r="AV36" s="243"/>
      <c r="AW36" s="220">
        <f t="shared" si="6"/>
        <v>0</v>
      </c>
      <c r="AX36" s="206"/>
      <c r="AY36" s="206"/>
      <c r="AZ36" s="207"/>
      <c r="BA36" s="241">
        <f t="shared" si="2"/>
        <v>0</v>
      </c>
      <c r="BB36" s="242"/>
      <c r="BC36" s="243"/>
      <c r="BD36" s="206">
        <f t="shared" si="7"/>
        <v>0</v>
      </c>
      <c r="BE36" s="206"/>
      <c r="BF36" s="206"/>
      <c r="BG36" s="207"/>
      <c r="BH36" s="64">
        <f t="shared" si="8"/>
        <v>0</v>
      </c>
    </row>
    <row r="37" spans="1:60" ht="22.5" customHeight="1">
      <c r="A37" s="188"/>
      <c r="B37" s="189"/>
      <c r="C37" s="237"/>
      <c r="D37" s="237"/>
      <c r="E37" s="237"/>
      <c r="F37" s="237"/>
      <c r="G37" s="237"/>
      <c r="H37" s="238"/>
      <c r="I37" s="259"/>
      <c r="J37" s="237"/>
      <c r="K37" s="237"/>
      <c r="L37" s="237"/>
      <c r="M37" s="237"/>
      <c r="N37" s="237"/>
      <c r="O37" s="237"/>
      <c r="P37" s="237"/>
      <c r="Q37" s="241"/>
      <c r="R37" s="242"/>
      <c r="S37" s="242"/>
      <c r="T37" s="242"/>
      <c r="U37" s="190"/>
      <c r="V37" s="191"/>
      <c r="W37" s="197"/>
      <c r="X37" s="198"/>
      <c r="Y37" s="198"/>
      <c r="Z37" s="199"/>
      <c r="AA37" s="194">
        <f t="shared" si="3"/>
        <v>0</v>
      </c>
      <c r="AB37" s="195"/>
      <c r="AC37" s="195"/>
      <c r="AD37" s="195"/>
      <c r="AE37" s="196"/>
      <c r="AF37" s="242"/>
      <c r="AG37" s="242"/>
      <c r="AH37" s="242"/>
      <c r="AI37" s="220">
        <f t="shared" si="4"/>
        <v>0</v>
      </c>
      <c r="AJ37" s="206"/>
      <c r="AK37" s="206"/>
      <c r="AL37" s="207"/>
      <c r="AM37" s="242"/>
      <c r="AN37" s="242"/>
      <c r="AO37" s="243"/>
      <c r="AP37" s="206">
        <f t="shared" si="9"/>
        <v>0</v>
      </c>
      <c r="AQ37" s="206"/>
      <c r="AR37" s="206"/>
      <c r="AS37" s="206"/>
      <c r="AT37" s="241">
        <f t="shared" si="5"/>
        <v>0</v>
      </c>
      <c r="AU37" s="242"/>
      <c r="AV37" s="243"/>
      <c r="AW37" s="220">
        <f t="shared" si="6"/>
        <v>0</v>
      </c>
      <c r="AX37" s="206"/>
      <c r="AY37" s="206"/>
      <c r="AZ37" s="207"/>
      <c r="BA37" s="241">
        <f t="shared" si="2"/>
        <v>0</v>
      </c>
      <c r="BB37" s="242"/>
      <c r="BC37" s="243"/>
      <c r="BD37" s="206">
        <f t="shared" si="7"/>
        <v>0</v>
      </c>
      <c r="BE37" s="206"/>
      <c r="BF37" s="206"/>
      <c r="BG37" s="207"/>
      <c r="BH37" s="64">
        <f t="shared" si="8"/>
        <v>0</v>
      </c>
    </row>
    <row r="38" spans="1:64" ht="22.5" customHeight="1">
      <c r="A38" s="188"/>
      <c r="B38" s="189"/>
      <c r="C38" s="237"/>
      <c r="D38" s="237"/>
      <c r="E38" s="237"/>
      <c r="F38" s="237"/>
      <c r="G38" s="237"/>
      <c r="H38" s="238"/>
      <c r="I38" s="259"/>
      <c r="J38" s="237"/>
      <c r="K38" s="237"/>
      <c r="L38" s="237"/>
      <c r="M38" s="237"/>
      <c r="N38" s="237"/>
      <c r="O38" s="237"/>
      <c r="P38" s="237"/>
      <c r="Q38" s="241"/>
      <c r="R38" s="242"/>
      <c r="S38" s="242"/>
      <c r="T38" s="242"/>
      <c r="U38" s="190"/>
      <c r="V38" s="191"/>
      <c r="W38" s="197"/>
      <c r="X38" s="198"/>
      <c r="Y38" s="198"/>
      <c r="Z38" s="199"/>
      <c r="AA38" s="194">
        <f t="shared" si="3"/>
        <v>0</v>
      </c>
      <c r="AB38" s="195"/>
      <c r="AC38" s="195"/>
      <c r="AD38" s="195"/>
      <c r="AE38" s="196"/>
      <c r="AF38" s="242"/>
      <c r="AG38" s="242"/>
      <c r="AH38" s="242"/>
      <c r="AI38" s="220">
        <f t="shared" si="4"/>
        <v>0</v>
      </c>
      <c r="AJ38" s="206"/>
      <c r="AK38" s="206"/>
      <c r="AL38" s="207"/>
      <c r="AM38" s="242"/>
      <c r="AN38" s="242"/>
      <c r="AO38" s="243"/>
      <c r="AP38" s="206">
        <f t="shared" si="9"/>
        <v>0</v>
      </c>
      <c r="AQ38" s="206"/>
      <c r="AR38" s="206"/>
      <c r="AS38" s="206"/>
      <c r="AT38" s="241">
        <f t="shared" si="5"/>
        <v>0</v>
      </c>
      <c r="AU38" s="242"/>
      <c r="AV38" s="243"/>
      <c r="AW38" s="220">
        <f t="shared" si="6"/>
        <v>0</v>
      </c>
      <c r="AX38" s="206"/>
      <c r="AY38" s="206"/>
      <c r="AZ38" s="207"/>
      <c r="BA38" s="241">
        <f t="shared" si="2"/>
        <v>0</v>
      </c>
      <c r="BB38" s="242"/>
      <c r="BC38" s="243"/>
      <c r="BD38" s="206">
        <f t="shared" si="7"/>
        <v>0</v>
      </c>
      <c r="BE38" s="206"/>
      <c r="BF38" s="206"/>
      <c r="BG38" s="207"/>
      <c r="BH38" s="64">
        <f t="shared" si="8"/>
        <v>0</v>
      </c>
      <c r="BK38" s="76"/>
      <c r="BL38" s="78"/>
    </row>
    <row r="39" spans="1:64" ht="22.5" customHeight="1">
      <c r="A39" s="188"/>
      <c r="B39" s="189"/>
      <c r="C39" s="237"/>
      <c r="D39" s="237"/>
      <c r="E39" s="237"/>
      <c r="F39" s="237"/>
      <c r="G39" s="237"/>
      <c r="H39" s="238"/>
      <c r="I39" s="259"/>
      <c r="J39" s="237"/>
      <c r="K39" s="237"/>
      <c r="L39" s="237"/>
      <c r="M39" s="237"/>
      <c r="N39" s="237"/>
      <c r="O39" s="237"/>
      <c r="P39" s="237"/>
      <c r="Q39" s="241"/>
      <c r="R39" s="242"/>
      <c r="S39" s="242"/>
      <c r="T39" s="242"/>
      <c r="U39" s="190"/>
      <c r="V39" s="191"/>
      <c r="W39" s="197"/>
      <c r="X39" s="198"/>
      <c r="Y39" s="198"/>
      <c r="Z39" s="199"/>
      <c r="AA39" s="194">
        <f t="shared" si="3"/>
        <v>0</v>
      </c>
      <c r="AB39" s="195"/>
      <c r="AC39" s="195"/>
      <c r="AD39" s="195"/>
      <c r="AE39" s="196"/>
      <c r="AF39" s="242"/>
      <c r="AG39" s="242"/>
      <c r="AH39" s="242"/>
      <c r="AI39" s="220">
        <f t="shared" si="4"/>
        <v>0</v>
      </c>
      <c r="AJ39" s="206"/>
      <c r="AK39" s="206"/>
      <c r="AL39" s="207"/>
      <c r="AM39" s="242"/>
      <c r="AN39" s="242"/>
      <c r="AO39" s="243"/>
      <c r="AP39" s="206">
        <f t="shared" si="9"/>
        <v>0</v>
      </c>
      <c r="AQ39" s="206"/>
      <c r="AR39" s="206"/>
      <c r="AS39" s="206"/>
      <c r="AT39" s="241">
        <f t="shared" si="5"/>
        <v>0</v>
      </c>
      <c r="AU39" s="242"/>
      <c r="AV39" s="243"/>
      <c r="AW39" s="220">
        <f t="shared" si="6"/>
        <v>0</v>
      </c>
      <c r="AX39" s="206"/>
      <c r="AY39" s="206"/>
      <c r="AZ39" s="207"/>
      <c r="BA39" s="241">
        <f t="shared" si="2"/>
        <v>0</v>
      </c>
      <c r="BB39" s="242"/>
      <c r="BC39" s="243"/>
      <c r="BD39" s="206">
        <f t="shared" si="7"/>
        <v>0</v>
      </c>
      <c r="BE39" s="206"/>
      <c r="BF39" s="206"/>
      <c r="BG39" s="207"/>
      <c r="BH39" s="64">
        <f t="shared" si="8"/>
        <v>0</v>
      </c>
      <c r="BK39" s="76"/>
      <c r="BL39" s="78"/>
    </row>
    <row r="40" spans="1:64" ht="22.5" customHeight="1">
      <c r="A40" s="188"/>
      <c r="B40" s="189"/>
      <c r="C40" s="237"/>
      <c r="D40" s="237"/>
      <c r="E40" s="237"/>
      <c r="F40" s="237"/>
      <c r="G40" s="237"/>
      <c r="H40" s="238"/>
      <c r="I40" s="239"/>
      <c r="J40" s="240"/>
      <c r="K40" s="240"/>
      <c r="L40" s="240"/>
      <c r="M40" s="240"/>
      <c r="N40" s="240"/>
      <c r="O40" s="240"/>
      <c r="P40" s="240"/>
      <c r="Q40" s="241"/>
      <c r="R40" s="242"/>
      <c r="S40" s="242"/>
      <c r="T40" s="242"/>
      <c r="U40" s="190"/>
      <c r="V40" s="191"/>
      <c r="W40" s="197"/>
      <c r="X40" s="198"/>
      <c r="Y40" s="198"/>
      <c r="Z40" s="199"/>
      <c r="AA40" s="194">
        <f t="shared" si="3"/>
        <v>0</v>
      </c>
      <c r="AB40" s="195"/>
      <c r="AC40" s="195"/>
      <c r="AD40" s="195"/>
      <c r="AE40" s="196"/>
      <c r="AF40" s="242"/>
      <c r="AG40" s="242"/>
      <c r="AH40" s="242"/>
      <c r="AI40" s="220">
        <f t="shared" si="4"/>
        <v>0</v>
      </c>
      <c r="AJ40" s="206"/>
      <c r="AK40" s="206"/>
      <c r="AL40" s="207"/>
      <c r="AM40" s="242"/>
      <c r="AN40" s="242"/>
      <c r="AO40" s="243"/>
      <c r="AP40" s="206">
        <f t="shared" si="9"/>
        <v>0</v>
      </c>
      <c r="AQ40" s="206"/>
      <c r="AR40" s="206"/>
      <c r="AS40" s="206"/>
      <c r="AT40" s="241">
        <f t="shared" si="5"/>
        <v>0</v>
      </c>
      <c r="AU40" s="242"/>
      <c r="AV40" s="243"/>
      <c r="AW40" s="220">
        <f t="shared" si="6"/>
        <v>0</v>
      </c>
      <c r="AX40" s="206"/>
      <c r="AY40" s="206"/>
      <c r="AZ40" s="207"/>
      <c r="BA40" s="241">
        <f t="shared" si="2"/>
        <v>0</v>
      </c>
      <c r="BB40" s="242"/>
      <c r="BC40" s="243"/>
      <c r="BD40" s="206">
        <f t="shared" si="7"/>
        <v>0</v>
      </c>
      <c r="BE40" s="206"/>
      <c r="BF40" s="206"/>
      <c r="BG40" s="207"/>
      <c r="BH40" s="64"/>
      <c r="BK40" s="76"/>
      <c r="BL40" s="78"/>
    </row>
    <row r="41" spans="1:60" ht="22.5" customHeight="1">
      <c r="A41" s="188"/>
      <c r="B41" s="189"/>
      <c r="C41" s="237"/>
      <c r="D41" s="237"/>
      <c r="E41" s="237"/>
      <c r="F41" s="237"/>
      <c r="G41" s="237"/>
      <c r="H41" s="238"/>
      <c r="I41" s="259"/>
      <c r="J41" s="237"/>
      <c r="K41" s="237"/>
      <c r="L41" s="237"/>
      <c r="M41" s="237"/>
      <c r="N41" s="237"/>
      <c r="O41" s="237"/>
      <c r="P41" s="237"/>
      <c r="Q41" s="241"/>
      <c r="R41" s="242"/>
      <c r="S41" s="242"/>
      <c r="T41" s="242"/>
      <c r="U41" s="190"/>
      <c r="V41" s="191"/>
      <c r="W41" s="197"/>
      <c r="X41" s="198"/>
      <c r="Y41" s="198"/>
      <c r="Z41" s="199"/>
      <c r="AA41" s="194">
        <f t="shared" si="3"/>
        <v>0</v>
      </c>
      <c r="AB41" s="195"/>
      <c r="AC41" s="195"/>
      <c r="AD41" s="195"/>
      <c r="AE41" s="196"/>
      <c r="AF41" s="242"/>
      <c r="AG41" s="242"/>
      <c r="AH41" s="242"/>
      <c r="AI41" s="220">
        <f t="shared" si="4"/>
        <v>0</v>
      </c>
      <c r="AJ41" s="206"/>
      <c r="AK41" s="206"/>
      <c r="AL41" s="207"/>
      <c r="AM41" s="242"/>
      <c r="AN41" s="242"/>
      <c r="AO41" s="243"/>
      <c r="AP41" s="206">
        <f t="shared" si="9"/>
        <v>0</v>
      </c>
      <c r="AQ41" s="206"/>
      <c r="AR41" s="206"/>
      <c r="AS41" s="206"/>
      <c r="AT41" s="241">
        <f t="shared" si="5"/>
        <v>0</v>
      </c>
      <c r="AU41" s="242"/>
      <c r="AV41" s="243"/>
      <c r="AW41" s="220">
        <f t="shared" si="6"/>
        <v>0</v>
      </c>
      <c r="AX41" s="206"/>
      <c r="AY41" s="206"/>
      <c r="AZ41" s="207"/>
      <c r="BA41" s="241">
        <f t="shared" si="2"/>
        <v>0</v>
      </c>
      <c r="BB41" s="242"/>
      <c r="BC41" s="243"/>
      <c r="BD41" s="206">
        <f t="shared" si="7"/>
        <v>0</v>
      </c>
      <c r="BE41" s="206"/>
      <c r="BF41" s="206"/>
      <c r="BG41" s="207"/>
      <c r="BH41" s="64">
        <f t="shared" si="8"/>
        <v>0</v>
      </c>
    </row>
    <row r="42" spans="1:60" ht="22.5" customHeight="1">
      <c r="A42" s="188"/>
      <c r="B42" s="189"/>
      <c r="C42" s="237"/>
      <c r="D42" s="237"/>
      <c r="E42" s="237"/>
      <c r="F42" s="237"/>
      <c r="G42" s="237"/>
      <c r="H42" s="238"/>
      <c r="I42" s="259"/>
      <c r="J42" s="237"/>
      <c r="K42" s="237"/>
      <c r="L42" s="237"/>
      <c r="M42" s="237"/>
      <c r="N42" s="237"/>
      <c r="O42" s="237"/>
      <c r="P42" s="237"/>
      <c r="Q42" s="241"/>
      <c r="R42" s="242"/>
      <c r="S42" s="242"/>
      <c r="T42" s="242"/>
      <c r="U42" s="190"/>
      <c r="V42" s="191"/>
      <c r="W42" s="197"/>
      <c r="X42" s="198"/>
      <c r="Y42" s="198"/>
      <c r="Z42" s="199"/>
      <c r="AA42" s="194">
        <f t="shared" si="3"/>
        <v>0</v>
      </c>
      <c r="AB42" s="195"/>
      <c r="AC42" s="195"/>
      <c r="AD42" s="195"/>
      <c r="AE42" s="196"/>
      <c r="AF42" s="242"/>
      <c r="AG42" s="242"/>
      <c r="AH42" s="242"/>
      <c r="AI42" s="220">
        <f t="shared" si="4"/>
        <v>0</v>
      </c>
      <c r="AJ42" s="206"/>
      <c r="AK42" s="206"/>
      <c r="AL42" s="207"/>
      <c r="AM42" s="242"/>
      <c r="AN42" s="242"/>
      <c r="AO42" s="243"/>
      <c r="AP42" s="206"/>
      <c r="AQ42" s="206"/>
      <c r="AR42" s="206"/>
      <c r="AS42" s="206"/>
      <c r="AT42" s="241">
        <f t="shared" si="5"/>
        <v>0</v>
      </c>
      <c r="AU42" s="242"/>
      <c r="AV42" s="243"/>
      <c r="AW42" s="220">
        <f t="shared" si="6"/>
        <v>0</v>
      </c>
      <c r="AX42" s="206"/>
      <c r="AY42" s="206"/>
      <c r="AZ42" s="207"/>
      <c r="BA42" s="241">
        <f t="shared" si="2"/>
        <v>0</v>
      </c>
      <c r="BB42" s="242"/>
      <c r="BC42" s="243"/>
      <c r="BD42" s="206">
        <f t="shared" si="7"/>
        <v>0</v>
      </c>
      <c r="BE42" s="206"/>
      <c r="BF42" s="206"/>
      <c r="BG42" s="207"/>
      <c r="BH42" s="64"/>
    </row>
    <row r="43" spans="1:60" ht="22.5" customHeight="1">
      <c r="A43" s="188"/>
      <c r="B43" s="189"/>
      <c r="C43" s="237"/>
      <c r="D43" s="237"/>
      <c r="E43" s="237"/>
      <c r="F43" s="237"/>
      <c r="G43" s="237"/>
      <c r="H43" s="238"/>
      <c r="I43" s="259"/>
      <c r="J43" s="237"/>
      <c r="K43" s="237"/>
      <c r="L43" s="237"/>
      <c r="M43" s="237"/>
      <c r="N43" s="237"/>
      <c r="O43" s="237"/>
      <c r="P43" s="237"/>
      <c r="Q43" s="241"/>
      <c r="R43" s="242"/>
      <c r="S43" s="242"/>
      <c r="T43" s="242"/>
      <c r="U43" s="190"/>
      <c r="V43" s="191"/>
      <c r="W43" s="197"/>
      <c r="X43" s="198"/>
      <c r="Y43" s="198"/>
      <c r="Z43" s="199"/>
      <c r="AA43" s="194">
        <f t="shared" si="3"/>
        <v>0</v>
      </c>
      <c r="AB43" s="195"/>
      <c r="AC43" s="195"/>
      <c r="AD43" s="195"/>
      <c r="AE43" s="196"/>
      <c r="AF43" s="242"/>
      <c r="AG43" s="242"/>
      <c r="AH43" s="242"/>
      <c r="AI43" s="220">
        <f t="shared" si="4"/>
        <v>0</v>
      </c>
      <c r="AJ43" s="206"/>
      <c r="AK43" s="206"/>
      <c r="AL43" s="207"/>
      <c r="AM43" s="242"/>
      <c r="AN43" s="242"/>
      <c r="AO43" s="243"/>
      <c r="AP43" s="206"/>
      <c r="AQ43" s="206"/>
      <c r="AR43" s="206"/>
      <c r="AS43" s="206"/>
      <c r="AT43" s="241">
        <f t="shared" si="5"/>
        <v>0</v>
      </c>
      <c r="AU43" s="242"/>
      <c r="AV43" s="243"/>
      <c r="AW43" s="220">
        <f t="shared" si="6"/>
        <v>0</v>
      </c>
      <c r="AX43" s="206"/>
      <c r="AY43" s="206"/>
      <c r="AZ43" s="207"/>
      <c r="BA43" s="241">
        <f t="shared" si="2"/>
        <v>0</v>
      </c>
      <c r="BB43" s="242"/>
      <c r="BC43" s="243"/>
      <c r="BD43" s="206">
        <f t="shared" si="7"/>
        <v>0</v>
      </c>
      <c r="BE43" s="206"/>
      <c r="BF43" s="206"/>
      <c r="BG43" s="207"/>
      <c r="BH43" s="64"/>
    </row>
    <row r="44" spans="1:64" ht="22.5" customHeight="1">
      <c r="A44" s="188"/>
      <c r="B44" s="189"/>
      <c r="C44" s="237"/>
      <c r="D44" s="237"/>
      <c r="E44" s="237"/>
      <c r="F44" s="237"/>
      <c r="G44" s="237"/>
      <c r="H44" s="238"/>
      <c r="I44" s="259"/>
      <c r="J44" s="237"/>
      <c r="K44" s="237"/>
      <c r="L44" s="237"/>
      <c r="M44" s="237"/>
      <c r="N44" s="237"/>
      <c r="O44" s="237"/>
      <c r="P44" s="237"/>
      <c r="Q44" s="241"/>
      <c r="R44" s="242"/>
      <c r="S44" s="242"/>
      <c r="T44" s="242"/>
      <c r="U44" s="190"/>
      <c r="V44" s="191"/>
      <c r="W44" s="197"/>
      <c r="X44" s="198"/>
      <c r="Y44" s="198"/>
      <c r="Z44" s="199"/>
      <c r="AA44" s="194">
        <f t="shared" si="3"/>
        <v>0</v>
      </c>
      <c r="AB44" s="195"/>
      <c r="AC44" s="195"/>
      <c r="AD44" s="195"/>
      <c r="AE44" s="196"/>
      <c r="AF44" s="242"/>
      <c r="AG44" s="242"/>
      <c r="AH44" s="242"/>
      <c r="AI44" s="220">
        <f t="shared" si="4"/>
        <v>0</v>
      </c>
      <c r="AJ44" s="206"/>
      <c r="AK44" s="206"/>
      <c r="AL44" s="207"/>
      <c r="AM44" s="242"/>
      <c r="AN44" s="242"/>
      <c r="AO44" s="243"/>
      <c r="AP44" s="206"/>
      <c r="AQ44" s="206"/>
      <c r="AR44" s="206"/>
      <c r="AS44" s="206"/>
      <c r="AT44" s="241">
        <f t="shared" si="5"/>
        <v>0</v>
      </c>
      <c r="AU44" s="242"/>
      <c r="AV44" s="243"/>
      <c r="AW44" s="220">
        <f t="shared" si="6"/>
        <v>0</v>
      </c>
      <c r="AX44" s="206"/>
      <c r="AY44" s="206"/>
      <c r="AZ44" s="207"/>
      <c r="BA44" s="241">
        <f t="shared" si="2"/>
        <v>0</v>
      </c>
      <c r="BB44" s="242"/>
      <c r="BC44" s="243"/>
      <c r="BD44" s="206">
        <f t="shared" si="7"/>
        <v>0</v>
      </c>
      <c r="BE44" s="206"/>
      <c r="BF44" s="206"/>
      <c r="BG44" s="207"/>
      <c r="BH44" s="64"/>
      <c r="BK44" s="76"/>
      <c r="BL44" s="78"/>
    </row>
    <row r="45" spans="1:60" ht="22.5" customHeight="1">
      <c r="A45" s="188"/>
      <c r="B45" s="189"/>
      <c r="C45" s="237"/>
      <c r="D45" s="237"/>
      <c r="E45" s="237"/>
      <c r="F45" s="237"/>
      <c r="G45" s="237"/>
      <c r="H45" s="238"/>
      <c r="I45" s="259"/>
      <c r="J45" s="237"/>
      <c r="K45" s="237"/>
      <c r="L45" s="237"/>
      <c r="M45" s="237"/>
      <c r="N45" s="237"/>
      <c r="O45" s="237"/>
      <c r="P45" s="237"/>
      <c r="Q45" s="241"/>
      <c r="R45" s="242"/>
      <c r="S45" s="242"/>
      <c r="T45" s="242"/>
      <c r="U45" s="190"/>
      <c r="V45" s="191"/>
      <c r="W45" s="197"/>
      <c r="X45" s="198"/>
      <c r="Y45" s="198"/>
      <c r="Z45" s="199"/>
      <c r="AA45" s="194">
        <f t="shared" si="3"/>
        <v>0</v>
      </c>
      <c r="AB45" s="195"/>
      <c r="AC45" s="195"/>
      <c r="AD45" s="195"/>
      <c r="AE45" s="196"/>
      <c r="AF45" s="242"/>
      <c r="AG45" s="242"/>
      <c r="AH45" s="242"/>
      <c r="AI45" s="220">
        <f t="shared" si="4"/>
        <v>0</v>
      </c>
      <c r="AJ45" s="206"/>
      <c r="AK45" s="206"/>
      <c r="AL45" s="207"/>
      <c r="AM45" s="242"/>
      <c r="AN45" s="242"/>
      <c r="AO45" s="243"/>
      <c r="AP45" s="206"/>
      <c r="AQ45" s="206"/>
      <c r="AR45" s="206"/>
      <c r="AS45" s="206"/>
      <c r="AT45" s="241">
        <f t="shared" si="5"/>
        <v>0</v>
      </c>
      <c r="AU45" s="242"/>
      <c r="AV45" s="243"/>
      <c r="AW45" s="220">
        <f t="shared" si="6"/>
        <v>0</v>
      </c>
      <c r="AX45" s="206"/>
      <c r="AY45" s="206"/>
      <c r="AZ45" s="207"/>
      <c r="BA45" s="241">
        <f t="shared" si="2"/>
        <v>0</v>
      </c>
      <c r="BB45" s="242"/>
      <c r="BC45" s="243"/>
      <c r="BD45" s="206">
        <f t="shared" si="7"/>
        <v>0</v>
      </c>
      <c r="BE45" s="206"/>
      <c r="BF45" s="206"/>
      <c r="BG45" s="207"/>
      <c r="BH45" s="64"/>
    </row>
    <row r="46" spans="1:60" ht="22.5" customHeight="1">
      <c r="A46" s="188"/>
      <c r="B46" s="189"/>
      <c r="C46" s="201"/>
      <c r="D46" s="201"/>
      <c r="E46" s="201"/>
      <c r="F46" s="201"/>
      <c r="G46" s="201"/>
      <c r="H46" s="202"/>
      <c r="I46" s="200"/>
      <c r="J46" s="201"/>
      <c r="K46" s="201"/>
      <c r="L46" s="201"/>
      <c r="M46" s="201"/>
      <c r="N46" s="201"/>
      <c r="O46" s="201"/>
      <c r="P46" s="191"/>
      <c r="Q46" s="241"/>
      <c r="R46" s="242"/>
      <c r="S46" s="242"/>
      <c r="T46" s="243"/>
      <c r="U46" s="190"/>
      <c r="V46" s="191"/>
      <c r="W46" s="197"/>
      <c r="X46" s="198"/>
      <c r="Y46" s="198"/>
      <c r="Z46" s="199"/>
      <c r="AA46" s="194">
        <f t="shared" si="3"/>
        <v>0</v>
      </c>
      <c r="AB46" s="195"/>
      <c r="AC46" s="195"/>
      <c r="AD46" s="195"/>
      <c r="AE46" s="196"/>
      <c r="AF46" s="241"/>
      <c r="AG46" s="242"/>
      <c r="AH46" s="243"/>
      <c r="AI46" s="220">
        <f t="shared" si="4"/>
        <v>0</v>
      </c>
      <c r="AJ46" s="206"/>
      <c r="AK46" s="206"/>
      <c r="AL46" s="207"/>
      <c r="AM46" s="241"/>
      <c r="AN46" s="242"/>
      <c r="AO46" s="243"/>
      <c r="AP46" s="220"/>
      <c r="AQ46" s="206"/>
      <c r="AR46" s="206"/>
      <c r="AS46" s="207"/>
      <c r="AT46" s="241">
        <f>AF46+AM46</f>
        <v>0</v>
      </c>
      <c r="AU46" s="242"/>
      <c r="AV46" s="243"/>
      <c r="AW46" s="220">
        <f t="shared" si="6"/>
        <v>0</v>
      </c>
      <c r="AX46" s="206"/>
      <c r="AY46" s="206"/>
      <c r="AZ46" s="207"/>
      <c r="BA46" s="241">
        <f aca="true" t="shared" si="10" ref="BA46:BA51">Q46-AT46</f>
        <v>0</v>
      </c>
      <c r="BB46" s="242"/>
      <c r="BC46" s="243"/>
      <c r="BD46" s="220">
        <f aca="true" t="shared" si="11" ref="BD46:BD51">AA46-AW46</f>
        <v>0</v>
      </c>
      <c r="BE46" s="206"/>
      <c r="BF46" s="206"/>
      <c r="BG46" s="207"/>
      <c r="BH46" s="64"/>
    </row>
    <row r="47" spans="1:60" ht="22.5" customHeight="1">
      <c r="A47" s="188"/>
      <c r="B47" s="189"/>
      <c r="C47" s="201"/>
      <c r="D47" s="201"/>
      <c r="E47" s="201"/>
      <c r="F47" s="201"/>
      <c r="G47" s="201"/>
      <c r="H47" s="202"/>
      <c r="I47" s="200"/>
      <c r="J47" s="201"/>
      <c r="K47" s="201"/>
      <c r="L47" s="201"/>
      <c r="M47" s="201"/>
      <c r="N47" s="201"/>
      <c r="O47" s="201"/>
      <c r="P47" s="191"/>
      <c r="Q47" s="241"/>
      <c r="R47" s="242"/>
      <c r="S47" s="242"/>
      <c r="T47" s="243"/>
      <c r="U47" s="190"/>
      <c r="V47" s="191"/>
      <c r="W47" s="197"/>
      <c r="X47" s="198"/>
      <c r="Y47" s="198"/>
      <c r="Z47" s="199"/>
      <c r="AA47" s="194">
        <f t="shared" si="3"/>
        <v>0</v>
      </c>
      <c r="AB47" s="195"/>
      <c r="AC47" s="195"/>
      <c r="AD47" s="195"/>
      <c r="AE47" s="196"/>
      <c r="AF47" s="241"/>
      <c r="AG47" s="242"/>
      <c r="AH47" s="243"/>
      <c r="AI47" s="220">
        <f t="shared" si="4"/>
        <v>0</v>
      </c>
      <c r="AJ47" s="206"/>
      <c r="AK47" s="206"/>
      <c r="AL47" s="207"/>
      <c r="AM47" s="241"/>
      <c r="AN47" s="242"/>
      <c r="AO47" s="243"/>
      <c r="AP47" s="220"/>
      <c r="AQ47" s="206"/>
      <c r="AR47" s="206"/>
      <c r="AS47" s="207"/>
      <c r="AT47" s="241">
        <f>AF47+AM47</f>
        <v>0</v>
      </c>
      <c r="AU47" s="242"/>
      <c r="AV47" s="243"/>
      <c r="AW47" s="220">
        <f t="shared" si="6"/>
        <v>0</v>
      </c>
      <c r="AX47" s="206"/>
      <c r="AY47" s="206"/>
      <c r="AZ47" s="207"/>
      <c r="BA47" s="241">
        <f t="shared" si="10"/>
        <v>0</v>
      </c>
      <c r="BB47" s="242"/>
      <c r="BC47" s="243"/>
      <c r="BD47" s="220">
        <f t="shared" si="11"/>
        <v>0</v>
      </c>
      <c r="BE47" s="206"/>
      <c r="BF47" s="206"/>
      <c r="BG47" s="207"/>
      <c r="BH47" s="64"/>
    </row>
    <row r="48" spans="1:60" ht="22.5" customHeight="1">
      <c r="A48" s="188"/>
      <c r="B48" s="189"/>
      <c r="C48" s="201"/>
      <c r="D48" s="201"/>
      <c r="E48" s="201"/>
      <c r="F48" s="201"/>
      <c r="G48" s="201"/>
      <c r="H48" s="202"/>
      <c r="I48" s="200"/>
      <c r="J48" s="201"/>
      <c r="K48" s="201"/>
      <c r="L48" s="201"/>
      <c r="M48" s="201"/>
      <c r="N48" s="201"/>
      <c r="O48" s="201"/>
      <c r="P48" s="191"/>
      <c r="Q48" s="241"/>
      <c r="R48" s="242"/>
      <c r="S48" s="242"/>
      <c r="T48" s="243"/>
      <c r="U48" s="190"/>
      <c r="V48" s="191"/>
      <c r="W48" s="197"/>
      <c r="X48" s="198"/>
      <c r="Y48" s="198"/>
      <c r="Z48" s="199"/>
      <c r="AA48" s="194">
        <f t="shared" si="3"/>
        <v>0</v>
      </c>
      <c r="AB48" s="195"/>
      <c r="AC48" s="195"/>
      <c r="AD48" s="195"/>
      <c r="AE48" s="196"/>
      <c r="AF48" s="241"/>
      <c r="AG48" s="242"/>
      <c r="AH48" s="243"/>
      <c r="AI48" s="220">
        <f t="shared" si="4"/>
        <v>0</v>
      </c>
      <c r="AJ48" s="206"/>
      <c r="AK48" s="206"/>
      <c r="AL48" s="207"/>
      <c r="AM48" s="241"/>
      <c r="AN48" s="242"/>
      <c r="AO48" s="243"/>
      <c r="AP48" s="220"/>
      <c r="AQ48" s="206"/>
      <c r="AR48" s="206"/>
      <c r="AS48" s="207"/>
      <c r="AT48" s="241">
        <f>AF48+AM48</f>
        <v>0</v>
      </c>
      <c r="AU48" s="242"/>
      <c r="AV48" s="243"/>
      <c r="AW48" s="220">
        <f t="shared" si="6"/>
        <v>0</v>
      </c>
      <c r="AX48" s="206"/>
      <c r="AY48" s="206"/>
      <c r="AZ48" s="207"/>
      <c r="BA48" s="241">
        <f t="shared" si="10"/>
        <v>0</v>
      </c>
      <c r="BB48" s="242"/>
      <c r="BC48" s="243"/>
      <c r="BD48" s="220">
        <f t="shared" si="11"/>
        <v>0</v>
      </c>
      <c r="BE48" s="206"/>
      <c r="BF48" s="206"/>
      <c r="BG48" s="207"/>
      <c r="BH48" s="64"/>
    </row>
    <row r="49" spans="1:60" ht="22.5" customHeight="1">
      <c r="A49" s="188"/>
      <c r="B49" s="189"/>
      <c r="C49" s="201"/>
      <c r="D49" s="201"/>
      <c r="E49" s="201"/>
      <c r="F49" s="201"/>
      <c r="G49" s="201"/>
      <c r="H49" s="202"/>
      <c r="I49" s="200"/>
      <c r="J49" s="201"/>
      <c r="K49" s="201"/>
      <c r="L49" s="201"/>
      <c r="M49" s="201"/>
      <c r="N49" s="201"/>
      <c r="O49" s="201"/>
      <c r="P49" s="191"/>
      <c r="Q49" s="241"/>
      <c r="R49" s="242"/>
      <c r="S49" s="242"/>
      <c r="T49" s="243"/>
      <c r="U49" s="190"/>
      <c r="V49" s="191"/>
      <c r="W49" s="197"/>
      <c r="X49" s="198"/>
      <c r="Y49" s="198"/>
      <c r="Z49" s="199"/>
      <c r="AA49" s="194">
        <f>ROUND(Q49*W49,0)</f>
        <v>0</v>
      </c>
      <c r="AB49" s="195"/>
      <c r="AC49" s="195"/>
      <c r="AD49" s="195"/>
      <c r="AE49" s="196"/>
      <c r="AF49" s="241"/>
      <c r="AG49" s="242"/>
      <c r="AH49" s="243"/>
      <c r="AI49" s="220">
        <f t="shared" si="4"/>
        <v>0</v>
      </c>
      <c r="AJ49" s="206"/>
      <c r="AK49" s="206"/>
      <c r="AL49" s="207"/>
      <c r="AM49" s="241"/>
      <c r="AN49" s="242"/>
      <c r="AO49" s="243"/>
      <c r="AP49" s="220"/>
      <c r="AQ49" s="206"/>
      <c r="AR49" s="206"/>
      <c r="AS49" s="207"/>
      <c r="AT49" s="241">
        <f>AF49+AM49</f>
        <v>0</v>
      </c>
      <c r="AU49" s="242"/>
      <c r="AV49" s="243"/>
      <c r="AW49" s="220">
        <f t="shared" si="6"/>
        <v>0</v>
      </c>
      <c r="AX49" s="206"/>
      <c r="AY49" s="206"/>
      <c r="AZ49" s="207"/>
      <c r="BA49" s="241">
        <f t="shared" si="10"/>
        <v>0</v>
      </c>
      <c r="BB49" s="242"/>
      <c r="BC49" s="243"/>
      <c r="BD49" s="220">
        <f t="shared" si="11"/>
        <v>0</v>
      </c>
      <c r="BE49" s="206"/>
      <c r="BF49" s="206"/>
      <c r="BG49" s="207"/>
      <c r="BH49" s="64"/>
    </row>
    <row r="50" spans="1:60" ht="22.5" customHeight="1">
      <c r="A50" s="188"/>
      <c r="B50" s="189"/>
      <c r="C50" s="201"/>
      <c r="D50" s="201"/>
      <c r="E50" s="201"/>
      <c r="F50" s="201"/>
      <c r="G50" s="201"/>
      <c r="H50" s="202"/>
      <c r="I50" s="200"/>
      <c r="J50" s="201"/>
      <c r="K50" s="201"/>
      <c r="L50" s="201"/>
      <c r="M50" s="201"/>
      <c r="N50" s="201"/>
      <c r="O50" s="201"/>
      <c r="P50" s="191"/>
      <c r="Q50" s="241"/>
      <c r="R50" s="242"/>
      <c r="S50" s="242"/>
      <c r="T50" s="243"/>
      <c r="U50" s="190"/>
      <c r="V50" s="191"/>
      <c r="W50" s="197"/>
      <c r="X50" s="198"/>
      <c r="Y50" s="198"/>
      <c r="Z50" s="199"/>
      <c r="AA50" s="194">
        <f>ROUND(Q50*W50,0)</f>
        <v>0</v>
      </c>
      <c r="AB50" s="195"/>
      <c r="AC50" s="195"/>
      <c r="AD50" s="195"/>
      <c r="AE50" s="196"/>
      <c r="AF50" s="241"/>
      <c r="AG50" s="242"/>
      <c r="AH50" s="243"/>
      <c r="AI50" s="220">
        <f t="shared" si="4"/>
        <v>0</v>
      </c>
      <c r="AJ50" s="206"/>
      <c r="AK50" s="206"/>
      <c r="AL50" s="207"/>
      <c r="AM50" s="241"/>
      <c r="AN50" s="242"/>
      <c r="AO50" s="243"/>
      <c r="AP50" s="220"/>
      <c r="AQ50" s="206"/>
      <c r="AR50" s="206"/>
      <c r="AS50" s="207"/>
      <c r="AT50" s="241">
        <f>AF50+AM50</f>
        <v>0</v>
      </c>
      <c r="AU50" s="242"/>
      <c r="AV50" s="243"/>
      <c r="AW50" s="220">
        <f t="shared" si="6"/>
        <v>0</v>
      </c>
      <c r="AX50" s="206"/>
      <c r="AY50" s="206"/>
      <c r="AZ50" s="207"/>
      <c r="BA50" s="241">
        <f t="shared" si="10"/>
        <v>0</v>
      </c>
      <c r="BB50" s="242"/>
      <c r="BC50" s="243"/>
      <c r="BD50" s="220">
        <f>AA50-AW50</f>
        <v>0</v>
      </c>
      <c r="BE50" s="206"/>
      <c r="BF50" s="206"/>
      <c r="BG50" s="207"/>
      <c r="BH50" s="64"/>
    </row>
    <row r="51" spans="1:60" ht="22.5" customHeight="1">
      <c r="A51" s="208"/>
      <c r="B51" s="209"/>
      <c r="C51" s="210" t="s">
        <v>72</v>
      </c>
      <c r="D51" s="210"/>
      <c r="E51" s="210"/>
      <c r="F51" s="210"/>
      <c r="G51" s="210"/>
      <c r="H51" s="211"/>
      <c r="I51" s="212"/>
      <c r="J51" s="210"/>
      <c r="K51" s="210"/>
      <c r="L51" s="210"/>
      <c r="M51" s="210"/>
      <c r="N51" s="210"/>
      <c r="O51" s="210"/>
      <c r="P51" s="210"/>
      <c r="Q51" s="431"/>
      <c r="R51" s="432"/>
      <c r="S51" s="432"/>
      <c r="T51" s="432"/>
      <c r="U51" s="213"/>
      <c r="V51" s="214"/>
      <c r="W51" s="215"/>
      <c r="X51" s="216"/>
      <c r="Y51" s="216"/>
      <c r="Z51" s="217"/>
      <c r="AA51" s="218">
        <f>SUM(AA34:AE50)</f>
        <v>0</v>
      </c>
      <c r="AB51" s="218"/>
      <c r="AC51" s="218"/>
      <c r="AD51" s="218"/>
      <c r="AE51" s="219"/>
      <c r="AF51" s="432"/>
      <c r="AG51" s="432"/>
      <c r="AH51" s="432"/>
      <c r="AI51" s="205">
        <f>SUM(AI34:AL50)</f>
        <v>0</v>
      </c>
      <c r="AJ51" s="203"/>
      <c r="AK51" s="203"/>
      <c r="AL51" s="204"/>
      <c r="AM51" s="432"/>
      <c r="AN51" s="432"/>
      <c r="AO51" s="435"/>
      <c r="AP51" s="203">
        <f>SUM(AP34:AS50)</f>
        <v>0</v>
      </c>
      <c r="AQ51" s="203"/>
      <c r="AR51" s="203"/>
      <c r="AS51" s="203"/>
      <c r="AT51" s="431"/>
      <c r="AU51" s="432"/>
      <c r="AV51" s="435"/>
      <c r="AW51" s="203">
        <f>SUM(AW33:AZ50)</f>
        <v>0</v>
      </c>
      <c r="AX51" s="203"/>
      <c r="AY51" s="203"/>
      <c r="AZ51" s="204"/>
      <c r="BA51" s="431">
        <f t="shared" si="10"/>
        <v>0</v>
      </c>
      <c r="BB51" s="432"/>
      <c r="BC51" s="435"/>
      <c r="BD51" s="203">
        <f t="shared" si="11"/>
        <v>0</v>
      </c>
      <c r="BE51" s="203"/>
      <c r="BF51" s="203"/>
      <c r="BG51" s="204"/>
      <c r="BH51" s="64">
        <f>SUM(BH35:BH50)</f>
        <v>0</v>
      </c>
    </row>
    <row r="52" spans="1:59" ht="22.5" customHeight="1">
      <c r="A52" s="224"/>
      <c r="B52" s="225"/>
      <c r="C52" s="226" t="s">
        <v>85</v>
      </c>
      <c r="D52" s="226"/>
      <c r="E52" s="226"/>
      <c r="F52" s="226"/>
      <c r="G52" s="226"/>
      <c r="H52" s="227"/>
      <c r="I52" s="228"/>
      <c r="J52" s="226"/>
      <c r="K52" s="226"/>
      <c r="L52" s="226"/>
      <c r="M52" s="226"/>
      <c r="N52" s="226"/>
      <c r="O52" s="226"/>
      <c r="P52" s="226"/>
      <c r="Q52" s="433"/>
      <c r="R52" s="434"/>
      <c r="S52" s="434"/>
      <c r="T52" s="434"/>
      <c r="U52" s="229"/>
      <c r="V52" s="230"/>
      <c r="W52" s="231"/>
      <c r="X52" s="232"/>
      <c r="Y52" s="232"/>
      <c r="Z52" s="233"/>
      <c r="AA52" s="234"/>
      <c r="AB52" s="235"/>
      <c r="AC52" s="235"/>
      <c r="AD52" s="235"/>
      <c r="AE52" s="236"/>
      <c r="AF52" s="434"/>
      <c r="AG52" s="434"/>
      <c r="AH52" s="434"/>
      <c r="AI52" s="223"/>
      <c r="AJ52" s="221"/>
      <c r="AK52" s="221"/>
      <c r="AL52" s="222"/>
      <c r="AM52" s="434"/>
      <c r="AN52" s="434"/>
      <c r="AO52" s="436"/>
      <c r="AP52" s="221"/>
      <c r="AQ52" s="221"/>
      <c r="AR52" s="221"/>
      <c r="AS52" s="221"/>
      <c r="AT52" s="433"/>
      <c r="AU52" s="434"/>
      <c r="AV52" s="436"/>
      <c r="AW52" s="221"/>
      <c r="AX52" s="221"/>
      <c r="AY52" s="221"/>
      <c r="AZ52" s="222"/>
      <c r="BA52" s="433"/>
      <c r="BB52" s="434"/>
      <c r="BC52" s="436"/>
      <c r="BD52" s="221"/>
      <c r="BE52" s="221"/>
      <c r="BF52" s="221"/>
      <c r="BG52" s="222"/>
    </row>
    <row r="53" spans="1:59" ht="22.5" customHeight="1">
      <c r="A53" s="188"/>
      <c r="B53" s="189"/>
      <c r="C53" s="201"/>
      <c r="D53" s="201"/>
      <c r="E53" s="201"/>
      <c r="F53" s="201"/>
      <c r="G53" s="201"/>
      <c r="H53" s="202"/>
      <c r="I53" s="200"/>
      <c r="J53" s="201"/>
      <c r="K53" s="201"/>
      <c r="L53" s="201"/>
      <c r="M53" s="201"/>
      <c r="N53" s="201"/>
      <c r="O53" s="201"/>
      <c r="P53" s="201"/>
      <c r="Q53" s="241"/>
      <c r="R53" s="242"/>
      <c r="S53" s="242"/>
      <c r="T53" s="242"/>
      <c r="U53" s="190"/>
      <c r="V53" s="191"/>
      <c r="W53" s="197"/>
      <c r="X53" s="198"/>
      <c r="Y53" s="198"/>
      <c r="Z53" s="199"/>
      <c r="AA53" s="194">
        <f>ROUND(Q53*W53,0)</f>
        <v>0</v>
      </c>
      <c r="AB53" s="195"/>
      <c r="AC53" s="195"/>
      <c r="AD53" s="195"/>
      <c r="AE53" s="196"/>
      <c r="AF53" s="242"/>
      <c r="AG53" s="242"/>
      <c r="AH53" s="242"/>
      <c r="AI53" s="220">
        <f>W53*AF53</f>
        <v>0</v>
      </c>
      <c r="AJ53" s="206"/>
      <c r="AK53" s="206"/>
      <c r="AL53" s="207"/>
      <c r="AM53" s="242"/>
      <c r="AN53" s="242"/>
      <c r="AO53" s="243"/>
      <c r="AP53" s="206">
        <f>AM53*W53</f>
        <v>0</v>
      </c>
      <c r="AQ53" s="206"/>
      <c r="AR53" s="206"/>
      <c r="AS53" s="206"/>
      <c r="AT53" s="241">
        <f>AF53+AM53</f>
        <v>0</v>
      </c>
      <c r="AU53" s="242"/>
      <c r="AV53" s="243"/>
      <c r="AW53" s="206">
        <f>W53*AT53</f>
        <v>0</v>
      </c>
      <c r="AX53" s="206"/>
      <c r="AY53" s="206"/>
      <c r="AZ53" s="207"/>
      <c r="BA53" s="241">
        <f aca="true" t="shared" si="12" ref="BA53:BA70">Q53-AT53</f>
        <v>0</v>
      </c>
      <c r="BB53" s="242"/>
      <c r="BC53" s="243"/>
      <c r="BD53" s="206">
        <f>AA53-AW53</f>
        <v>0</v>
      </c>
      <c r="BE53" s="206"/>
      <c r="BF53" s="206"/>
      <c r="BG53" s="207"/>
    </row>
    <row r="54" spans="1:59" ht="22.5" customHeight="1">
      <c r="A54" s="188"/>
      <c r="B54" s="189"/>
      <c r="C54" s="201"/>
      <c r="D54" s="201"/>
      <c r="E54" s="201"/>
      <c r="F54" s="201"/>
      <c r="G54" s="201"/>
      <c r="H54" s="202"/>
      <c r="I54" s="200"/>
      <c r="J54" s="201"/>
      <c r="K54" s="201"/>
      <c r="L54" s="201"/>
      <c r="M54" s="201"/>
      <c r="N54" s="201"/>
      <c r="O54" s="201"/>
      <c r="P54" s="201"/>
      <c r="Q54" s="241"/>
      <c r="R54" s="242"/>
      <c r="S54" s="242"/>
      <c r="T54" s="242"/>
      <c r="U54" s="190"/>
      <c r="V54" s="191"/>
      <c r="W54" s="197"/>
      <c r="X54" s="198"/>
      <c r="Y54" s="198"/>
      <c r="Z54" s="199"/>
      <c r="AA54" s="194">
        <f aca="true" t="shared" si="13" ref="AA54:AA69">ROUND(Q54*W54,0)</f>
        <v>0</v>
      </c>
      <c r="AB54" s="195"/>
      <c r="AC54" s="195"/>
      <c r="AD54" s="195"/>
      <c r="AE54" s="196"/>
      <c r="AF54" s="242"/>
      <c r="AG54" s="242"/>
      <c r="AH54" s="242"/>
      <c r="AI54" s="220"/>
      <c r="AJ54" s="206"/>
      <c r="AK54" s="206"/>
      <c r="AL54" s="207"/>
      <c r="AM54" s="242"/>
      <c r="AN54" s="242"/>
      <c r="AO54" s="243"/>
      <c r="AP54" s="206"/>
      <c r="AQ54" s="206"/>
      <c r="AR54" s="206"/>
      <c r="AS54" s="206"/>
      <c r="AT54" s="241">
        <f aca="true" t="shared" si="14" ref="AT54:AT69">AF54+AM54</f>
        <v>0</v>
      </c>
      <c r="AU54" s="242"/>
      <c r="AV54" s="243"/>
      <c r="AW54" s="206">
        <f aca="true" t="shared" si="15" ref="AW54:AW69">W54*AT54</f>
        <v>0</v>
      </c>
      <c r="AX54" s="206"/>
      <c r="AY54" s="206"/>
      <c r="AZ54" s="207"/>
      <c r="BA54" s="241">
        <f t="shared" si="12"/>
        <v>0</v>
      </c>
      <c r="BB54" s="242"/>
      <c r="BC54" s="243"/>
      <c r="BD54" s="206">
        <f aca="true" t="shared" si="16" ref="BD54:BD70">AA54-AW54</f>
        <v>0</v>
      </c>
      <c r="BE54" s="206"/>
      <c r="BF54" s="206"/>
      <c r="BG54" s="207"/>
    </row>
    <row r="55" spans="1:59" ht="22.5" customHeight="1">
      <c r="A55" s="188"/>
      <c r="B55" s="189"/>
      <c r="C55" s="201"/>
      <c r="D55" s="201"/>
      <c r="E55" s="201"/>
      <c r="F55" s="201"/>
      <c r="G55" s="201"/>
      <c r="H55" s="202"/>
      <c r="I55" s="200"/>
      <c r="J55" s="201"/>
      <c r="K55" s="201"/>
      <c r="L55" s="201"/>
      <c r="M55" s="201"/>
      <c r="N55" s="201"/>
      <c r="O55" s="201"/>
      <c r="P55" s="201"/>
      <c r="Q55" s="241"/>
      <c r="R55" s="242"/>
      <c r="S55" s="242"/>
      <c r="T55" s="242"/>
      <c r="U55" s="190"/>
      <c r="V55" s="191"/>
      <c r="W55" s="197"/>
      <c r="X55" s="198"/>
      <c r="Y55" s="198"/>
      <c r="Z55" s="199"/>
      <c r="AA55" s="194">
        <f t="shared" si="13"/>
        <v>0</v>
      </c>
      <c r="AB55" s="195"/>
      <c r="AC55" s="195"/>
      <c r="AD55" s="195"/>
      <c r="AE55" s="196"/>
      <c r="AF55" s="242"/>
      <c r="AG55" s="242"/>
      <c r="AH55" s="242"/>
      <c r="AI55" s="220"/>
      <c r="AJ55" s="206"/>
      <c r="AK55" s="206"/>
      <c r="AL55" s="207"/>
      <c r="AM55" s="242"/>
      <c r="AN55" s="242"/>
      <c r="AO55" s="243"/>
      <c r="AP55" s="206"/>
      <c r="AQ55" s="206"/>
      <c r="AR55" s="206"/>
      <c r="AS55" s="206"/>
      <c r="AT55" s="241">
        <f t="shared" si="14"/>
        <v>0</v>
      </c>
      <c r="AU55" s="242"/>
      <c r="AV55" s="243"/>
      <c r="AW55" s="206">
        <f t="shared" si="15"/>
        <v>0</v>
      </c>
      <c r="AX55" s="206"/>
      <c r="AY55" s="206"/>
      <c r="AZ55" s="207"/>
      <c r="BA55" s="241">
        <f t="shared" si="12"/>
        <v>0</v>
      </c>
      <c r="BB55" s="242"/>
      <c r="BC55" s="243"/>
      <c r="BD55" s="206">
        <f t="shared" si="16"/>
        <v>0</v>
      </c>
      <c r="BE55" s="206"/>
      <c r="BF55" s="206"/>
      <c r="BG55" s="207"/>
    </row>
    <row r="56" spans="1:59" ht="22.5" customHeight="1">
      <c r="A56" s="188"/>
      <c r="B56" s="189"/>
      <c r="C56" s="201"/>
      <c r="D56" s="201"/>
      <c r="E56" s="201"/>
      <c r="F56" s="201"/>
      <c r="G56" s="201"/>
      <c r="H56" s="202"/>
      <c r="I56" s="200"/>
      <c r="J56" s="201"/>
      <c r="K56" s="201"/>
      <c r="L56" s="201"/>
      <c r="M56" s="201"/>
      <c r="N56" s="201"/>
      <c r="O56" s="201"/>
      <c r="P56" s="201"/>
      <c r="Q56" s="241"/>
      <c r="R56" s="242"/>
      <c r="S56" s="242"/>
      <c r="T56" s="242"/>
      <c r="U56" s="190"/>
      <c r="V56" s="191"/>
      <c r="W56" s="197"/>
      <c r="X56" s="198"/>
      <c r="Y56" s="198"/>
      <c r="Z56" s="199"/>
      <c r="AA56" s="194">
        <f t="shared" si="13"/>
        <v>0</v>
      </c>
      <c r="AB56" s="195"/>
      <c r="AC56" s="195"/>
      <c r="AD56" s="195"/>
      <c r="AE56" s="196"/>
      <c r="AF56" s="242"/>
      <c r="AG56" s="242"/>
      <c r="AH56" s="242"/>
      <c r="AI56" s="220"/>
      <c r="AJ56" s="206"/>
      <c r="AK56" s="206"/>
      <c r="AL56" s="207"/>
      <c r="AM56" s="242"/>
      <c r="AN56" s="242"/>
      <c r="AO56" s="243"/>
      <c r="AP56" s="206"/>
      <c r="AQ56" s="206"/>
      <c r="AR56" s="206"/>
      <c r="AS56" s="206"/>
      <c r="AT56" s="241">
        <f t="shared" si="14"/>
        <v>0</v>
      </c>
      <c r="AU56" s="242"/>
      <c r="AV56" s="243"/>
      <c r="AW56" s="206">
        <f t="shared" si="15"/>
        <v>0</v>
      </c>
      <c r="AX56" s="206"/>
      <c r="AY56" s="206"/>
      <c r="AZ56" s="207"/>
      <c r="BA56" s="241">
        <f t="shared" si="12"/>
        <v>0</v>
      </c>
      <c r="BB56" s="242"/>
      <c r="BC56" s="243"/>
      <c r="BD56" s="206">
        <f t="shared" si="16"/>
        <v>0</v>
      </c>
      <c r="BE56" s="206"/>
      <c r="BF56" s="206"/>
      <c r="BG56" s="207"/>
    </row>
    <row r="57" spans="1:59" ht="22.5" customHeight="1">
      <c r="A57" s="188"/>
      <c r="B57" s="189"/>
      <c r="C57" s="201"/>
      <c r="D57" s="201"/>
      <c r="E57" s="201"/>
      <c r="F57" s="201"/>
      <c r="G57" s="201"/>
      <c r="H57" s="202"/>
      <c r="I57" s="200"/>
      <c r="J57" s="201"/>
      <c r="K57" s="201"/>
      <c r="L57" s="201"/>
      <c r="M57" s="201"/>
      <c r="N57" s="201"/>
      <c r="O57" s="201"/>
      <c r="P57" s="201"/>
      <c r="Q57" s="241"/>
      <c r="R57" s="242"/>
      <c r="S57" s="242"/>
      <c r="T57" s="242"/>
      <c r="U57" s="190"/>
      <c r="V57" s="191"/>
      <c r="W57" s="197"/>
      <c r="X57" s="198"/>
      <c r="Y57" s="198"/>
      <c r="Z57" s="199"/>
      <c r="AA57" s="194">
        <f t="shared" si="13"/>
        <v>0</v>
      </c>
      <c r="AB57" s="195"/>
      <c r="AC57" s="195"/>
      <c r="AD57" s="195"/>
      <c r="AE57" s="196"/>
      <c r="AF57" s="242"/>
      <c r="AG57" s="242"/>
      <c r="AH57" s="242"/>
      <c r="AI57" s="220"/>
      <c r="AJ57" s="206"/>
      <c r="AK57" s="206"/>
      <c r="AL57" s="207"/>
      <c r="AM57" s="242"/>
      <c r="AN57" s="242"/>
      <c r="AO57" s="243"/>
      <c r="AP57" s="206"/>
      <c r="AQ57" s="206"/>
      <c r="AR57" s="206"/>
      <c r="AS57" s="206"/>
      <c r="AT57" s="241">
        <f t="shared" si="14"/>
        <v>0</v>
      </c>
      <c r="AU57" s="242"/>
      <c r="AV57" s="243"/>
      <c r="AW57" s="206">
        <f t="shared" si="15"/>
        <v>0</v>
      </c>
      <c r="AX57" s="206"/>
      <c r="AY57" s="206"/>
      <c r="AZ57" s="207"/>
      <c r="BA57" s="241">
        <f t="shared" si="12"/>
        <v>0</v>
      </c>
      <c r="BB57" s="242"/>
      <c r="BC57" s="243"/>
      <c r="BD57" s="206">
        <f t="shared" si="16"/>
        <v>0</v>
      </c>
      <c r="BE57" s="206"/>
      <c r="BF57" s="206"/>
      <c r="BG57" s="207"/>
    </row>
    <row r="58" spans="1:59" ht="22.5" customHeight="1">
      <c r="A58" s="188"/>
      <c r="B58" s="189"/>
      <c r="C58" s="201"/>
      <c r="D58" s="201"/>
      <c r="E58" s="201"/>
      <c r="F58" s="201"/>
      <c r="G58" s="201"/>
      <c r="H58" s="202"/>
      <c r="I58" s="200"/>
      <c r="J58" s="201"/>
      <c r="K58" s="201"/>
      <c r="L58" s="201"/>
      <c r="M58" s="201"/>
      <c r="N58" s="201"/>
      <c r="O58" s="201"/>
      <c r="P58" s="201"/>
      <c r="Q58" s="241"/>
      <c r="R58" s="242"/>
      <c r="S58" s="242"/>
      <c r="T58" s="242"/>
      <c r="U58" s="190"/>
      <c r="V58" s="191"/>
      <c r="W58" s="197"/>
      <c r="X58" s="198"/>
      <c r="Y58" s="198"/>
      <c r="Z58" s="199"/>
      <c r="AA58" s="194">
        <f t="shared" si="13"/>
        <v>0</v>
      </c>
      <c r="AB58" s="195"/>
      <c r="AC58" s="195"/>
      <c r="AD58" s="195"/>
      <c r="AE58" s="196"/>
      <c r="AF58" s="242"/>
      <c r="AG58" s="242"/>
      <c r="AH58" s="242"/>
      <c r="AI58" s="220"/>
      <c r="AJ58" s="206"/>
      <c r="AK58" s="206"/>
      <c r="AL58" s="207"/>
      <c r="AM58" s="242"/>
      <c r="AN58" s="242"/>
      <c r="AO58" s="243"/>
      <c r="AP58" s="206"/>
      <c r="AQ58" s="206"/>
      <c r="AR58" s="206"/>
      <c r="AS58" s="206"/>
      <c r="AT58" s="241">
        <f t="shared" si="14"/>
        <v>0</v>
      </c>
      <c r="AU58" s="242"/>
      <c r="AV58" s="243"/>
      <c r="AW58" s="206">
        <f t="shared" si="15"/>
        <v>0</v>
      </c>
      <c r="AX58" s="206"/>
      <c r="AY58" s="206"/>
      <c r="AZ58" s="207"/>
      <c r="BA58" s="241">
        <f t="shared" si="12"/>
        <v>0</v>
      </c>
      <c r="BB58" s="242"/>
      <c r="BC58" s="243"/>
      <c r="BD58" s="206">
        <f t="shared" si="16"/>
        <v>0</v>
      </c>
      <c r="BE58" s="206"/>
      <c r="BF58" s="206"/>
      <c r="BG58" s="207"/>
    </row>
    <row r="59" spans="1:59" ht="22.5" customHeight="1">
      <c r="A59" s="188"/>
      <c r="B59" s="189"/>
      <c r="C59" s="201"/>
      <c r="D59" s="201"/>
      <c r="E59" s="201"/>
      <c r="F59" s="201"/>
      <c r="G59" s="201"/>
      <c r="H59" s="202"/>
      <c r="I59" s="200"/>
      <c r="J59" s="201"/>
      <c r="K59" s="201"/>
      <c r="L59" s="201"/>
      <c r="M59" s="201"/>
      <c r="N59" s="201"/>
      <c r="O59" s="201"/>
      <c r="P59" s="201"/>
      <c r="Q59" s="241"/>
      <c r="R59" s="242"/>
      <c r="S59" s="242"/>
      <c r="T59" s="242"/>
      <c r="U59" s="190"/>
      <c r="V59" s="191"/>
      <c r="W59" s="197"/>
      <c r="X59" s="198"/>
      <c r="Y59" s="198"/>
      <c r="Z59" s="199"/>
      <c r="AA59" s="194">
        <f t="shared" si="13"/>
        <v>0</v>
      </c>
      <c r="AB59" s="195"/>
      <c r="AC59" s="195"/>
      <c r="AD59" s="195"/>
      <c r="AE59" s="196"/>
      <c r="AF59" s="242"/>
      <c r="AG59" s="242"/>
      <c r="AH59" s="242"/>
      <c r="AI59" s="220"/>
      <c r="AJ59" s="206"/>
      <c r="AK59" s="206"/>
      <c r="AL59" s="207"/>
      <c r="AM59" s="242"/>
      <c r="AN59" s="242"/>
      <c r="AO59" s="243"/>
      <c r="AP59" s="206"/>
      <c r="AQ59" s="206"/>
      <c r="AR59" s="206"/>
      <c r="AS59" s="206"/>
      <c r="AT59" s="241">
        <f t="shared" si="14"/>
        <v>0</v>
      </c>
      <c r="AU59" s="242"/>
      <c r="AV59" s="243"/>
      <c r="AW59" s="206">
        <f t="shared" si="15"/>
        <v>0</v>
      </c>
      <c r="AX59" s="206"/>
      <c r="AY59" s="206"/>
      <c r="AZ59" s="207"/>
      <c r="BA59" s="241">
        <f t="shared" si="12"/>
        <v>0</v>
      </c>
      <c r="BB59" s="242"/>
      <c r="BC59" s="243"/>
      <c r="BD59" s="206">
        <f t="shared" si="16"/>
        <v>0</v>
      </c>
      <c r="BE59" s="206"/>
      <c r="BF59" s="206"/>
      <c r="BG59" s="207"/>
    </row>
    <row r="60" spans="1:59" ht="22.5" customHeight="1">
      <c r="A60" s="188"/>
      <c r="B60" s="189"/>
      <c r="C60" s="201"/>
      <c r="D60" s="201"/>
      <c r="E60" s="201"/>
      <c r="F60" s="201"/>
      <c r="G60" s="201"/>
      <c r="H60" s="202"/>
      <c r="I60" s="200"/>
      <c r="J60" s="201"/>
      <c r="K60" s="201"/>
      <c r="L60" s="201"/>
      <c r="M60" s="201"/>
      <c r="N60" s="201"/>
      <c r="O60" s="201"/>
      <c r="P60" s="201"/>
      <c r="Q60" s="241"/>
      <c r="R60" s="242"/>
      <c r="S60" s="242"/>
      <c r="T60" s="242"/>
      <c r="U60" s="190"/>
      <c r="V60" s="191"/>
      <c r="W60" s="197"/>
      <c r="X60" s="198"/>
      <c r="Y60" s="198"/>
      <c r="Z60" s="199"/>
      <c r="AA60" s="194">
        <f t="shared" si="13"/>
        <v>0</v>
      </c>
      <c r="AB60" s="195"/>
      <c r="AC60" s="195"/>
      <c r="AD60" s="195"/>
      <c r="AE60" s="196"/>
      <c r="AF60" s="242"/>
      <c r="AG60" s="242"/>
      <c r="AH60" s="242"/>
      <c r="AI60" s="220"/>
      <c r="AJ60" s="206"/>
      <c r="AK60" s="206"/>
      <c r="AL60" s="207"/>
      <c r="AM60" s="242"/>
      <c r="AN60" s="242"/>
      <c r="AO60" s="243"/>
      <c r="AP60" s="206"/>
      <c r="AQ60" s="206"/>
      <c r="AR60" s="206"/>
      <c r="AS60" s="206"/>
      <c r="AT60" s="241">
        <f t="shared" si="14"/>
        <v>0</v>
      </c>
      <c r="AU60" s="242"/>
      <c r="AV60" s="243"/>
      <c r="AW60" s="206">
        <f t="shared" si="15"/>
        <v>0</v>
      </c>
      <c r="AX60" s="206"/>
      <c r="AY60" s="206"/>
      <c r="AZ60" s="207"/>
      <c r="BA60" s="241">
        <f t="shared" si="12"/>
        <v>0</v>
      </c>
      <c r="BB60" s="242"/>
      <c r="BC60" s="243"/>
      <c r="BD60" s="206">
        <f t="shared" si="16"/>
        <v>0</v>
      </c>
      <c r="BE60" s="206"/>
      <c r="BF60" s="206"/>
      <c r="BG60" s="207"/>
    </row>
    <row r="61" spans="1:59" ht="22.5" customHeight="1">
      <c r="A61" s="188"/>
      <c r="B61" s="189"/>
      <c r="C61" s="201"/>
      <c r="D61" s="201"/>
      <c r="E61" s="201"/>
      <c r="F61" s="201"/>
      <c r="G61" s="201"/>
      <c r="H61" s="202"/>
      <c r="I61" s="200"/>
      <c r="J61" s="201"/>
      <c r="K61" s="201"/>
      <c r="L61" s="201"/>
      <c r="M61" s="201"/>
      <c r="N61" s="201"/>
      <c r="O61" s="201"/>
      <c r="P61" s="201"/>
      <c r="Q61" s="241"/>
      <c r="R61" s="242"/>
      <c r="S61" s="242"/>
      <c r="T61" s="242"/>
      <c r="U61" s="190"/>
      <c r="V61" s="191"/>
      <c r="W61" s="197"/>
      <c r="X61" s="198"/>
      <c r="Y61" s="198"/>
      <c r="Z61" s="199"/>
      <c r="AA61" s="194">
        <f t="shared" si="13"/>
        <v>0</v>
      </c>
      <c r="AB61" s="195"/>
      <c r="AC61" s="195"/>
      <c r="AD61" s="195"/>
      <c r="AE61" s="196"/>
      <c r="AF61" s="242"/>
      <c r="AG61" s="242"/>
      <c r="AH61" s="242"/>
      <c r="AI61" s="220"/>
      <c r="AJ61" s="206"/>
      <c r="AK61" s="206"/>
      <c r="AL61" s="207"/>
      <c r="AM61" s="242"/>
      <c r="AN61" s="242"/>
      <c r="AO61" s="243"/>
      <c r="AP61" s="206"/>
      <c r="AQ61" s="206"/>
      <c r="AR61" s="206"/>
      <c r="AS61" s="206"/>
      <c r="AT61" s="241">
        <f t="shared" si="14"/>
        <v>0</v>
      </c>
      <c r="AU61" s="242"/>
      <c r="AV61" s="243"/>
      <c r="AW61" s="206">
        <f t="shared" si="15"/>
        <v>0</v>
      </c>
      <c r="AX61" s="206"/>
      <c r="AY61" s="206"/>
      <c r="AZ61" s="207"/>
      <c r="BA61" s="241">
        <f t="shared" si="12"/>
        <v>0</v>
      </c>
      <c r="BB61" s="242"/>
      <c r="BC61" s="243"/>
      <c r="BD61" s="206">
        <f t="shared" si="16"/>
        <v>0</v>
      </c>
      <c r="BE61" s="206"/>
      <c r="BF61" s="206"/>
      <c r="BG61" s="207"/>
    </row>
    <row r="62" spans="1:59" ht="22.5" customHeight="1">
      <c r="A62" s="188"/>
      <c r="B62" s="189"/>
      <c r="C62" s="201"/>
      <c r="D62" s="201"/>
      <c r="E62" s="201"/>
      <c r="F62" s="201"/>
      <c r="G62" s="201"/>
      <c r="H62" s="202"/>
      <c r="I62" s="200"/>
      <c r="J62" s="201"/>
      <c r="K62" s="201"/>
      <c r="L62" s="201"/>
      <c r="M62" s="201"/>
      <c r="N62" s="201"/>
      <c r="O62" s="201"/>
      <c r="P62" s="201"/>
      <c r="Q62" s="241"/>
      <c r="R62" s="242"/>
      <c r="S62" s="242"/>
      <c r="T62" s="242"/>
      <c r="U62" s="190"/>
      <c r="V62" s="191"/>
      <c r="W62" s="197"/>
      <c r="X62" s="198"/>
      <c r="Y62" s="198"/>
      <c r="Z62" s="199"/>
      <c r="AA62" s="194">
        <f t="shared" si="13"/>
        <v>0</v>
      </c>
      <c r="AB62" s="195"/>
      <c r="AC62" s="195"/>
      <c r="AD62" s="195"/>
      <c r="AE62" s="196"/>
      <c r="AF62" s="242"/>
      <c r="AG62" s="242"/>
      <c r="AH62" s="242"/>
      <c r="AI62" s="220"/>
      <c r="AJ62" s="206"/>
      <c r="AK62" s="206"/>
      <c r="AL62" s="207"/>
      <c r="AM62" s="242"/>
      <c r="AN62" s="242"/>
      <c r="AO62" s="243"/>
      <c r="AP62" s="206"/>
      <c r="AQ62" s="206"/>
      <c r="AR62" s="206"/>
      <c r="AS62" s="206"/>
      <c r="AT62" s="241">
        <f t="shared" si="14"/>
        <v>0</v>
      </c>
      <c r="AU62" s="242"/>
      <c r="AV62" s="243"/>
      <c r="AW62" s="206">
        <f t="shared" si="15"/>
        <v>0</v>
      </c>
      <c r="AX62" s="206"/>
      <c r="AY62" s="206"/>
      <c r="AZ62" s="207"/>
      <c r="BA62" s="241">
        <f t="shared" si="12"/>
        <v>0</v>
      </c>
      <c r="BB62" s="242"/>
      <c r="BC62" s="243"/>
      <c r="BD62" s="206">
        <f t="shared" si="16"/>
        <v>0</v>
      </c>
      <c r="BE62" s="206"/>
      <c r="BF62" s="206"/>
      <c r="BG62" s="207"/>
    </row>
    <row r="63" spans="1:59" ht="22.5" customHeight="1">
      <c r="A63" s="188"/>
      <c r="B63" s="189"/>
      <c r="C63" s="201"/>
      <c r="D63" s="201"/>
      <c r="E63" s="201"/>
      <c r="F63" s="201"/>
      <c r="G63" s="201"/>
      <c r="H63" s="202"/>
      <c r="I63" s="200"/>
      <c r="J63" s="201"/>
      <c r="K63" s="201"/>
      <c r="L63" s="201"/>
      <c r="M63" s="201"/>
      <c r="N63" s="201"/>
      <c r="O63" s="201"/>
      <c r="P63" s="201"/>
      <c r="Q63" s="241"/>
      <c r="R63" s="242"/>
      <c r="S63" s="242"/>
      <c r="T63" s="242"/>
      <c r="U63" s="190"/>
      <c r="V63" s="191"/>
      <c r="W63" s="197"/>
      <c r="X63" s="198"/>
      <c r="Y63" s="198"/>
      <c r="Z63" s="199"/>
      <c r="AA63" s="194">
        <f t="shared" si="13"/>
        <v>0</v>
      </c>
      <c r="AB63" s="195"/>
      <c r="AC63" s="195"/>
      <c r="AD63" s="195"/>
      <c r="AE63" s="196"/>
      <c r="AF63" s="242"/>
      <c r="AG63" s="242"/>
      <c r="AH63" s="242"/>
      <c r="AI63" s="220"/>
      <c r="AJ63" s="206"/>
      <c r="AK63" s="206"/>
      <c r="AL63" s="207"/>
      <c r="AM63" s="242"/>
      <c r="AN63" s="242"/>
      <c r="AO63" s="243"/>
      <c r="AP63" s="206"/>
      <c r="AQ63" s="206"/>
      <c r="AR63" s="206"/>
      <c r="AS63" s="206"/>
      <c r="AT63" s="241">
        <f t="shared" si="14"/>
        <v>0</v>
      </c>
      <c r="AU63" s="242"/>
      <c r="AV63" s="243"/>
      <c r="AW63" s="206">
        <f t="shared" si="15"/>
        <v>0</v>
      </c>
      <c r="AX63" s="206"/>
      <c r="AY63" s="206"/>
      <c r="AZ63" s="207"/>
      <c r="BA63" s="241">
        <f t="shared" si="12"/>
        <v>0</v>
      </c>
      <c r="BB63" s="242"/>
      <c r="BC63" s="243"/>
      <c r="BD63" s="206">
        <f t="shared" si="16"/>
        <v>0</v>
      </c>
      <c r="BE63" s="206"/>
      <c r="BF63" s="206"/>
      <c r="BG63" s="207"/>
    </row>
    <row r="64" spans="1:59" ht="22.5" customHeight="1">
      <c r="A64" s="188"/>
      <c r="B64" s="189"/>
      <c r="C64" s="201"/>
      <c r="D64" s="201"/>
      <c r="E64" s="201"/>
      <c r="F64" s="201"/>
      <c r="G64" s="201"/>
      <c r="H64" s="202"/>
      <c r="I64" s="200"/>
      <c r="J64" s="201"/>
      <c r="K64" s="201"/>
      <c r="L64" s="201"/>
      <c r="M64" s="201"/>
      <c r="N64" s="201"/>
      <c r="O64" s="201"/>
      <c r="P64" s="201"/>
      <c r="Q64" s="241"/>
      <c r="R64" s="242"/>
      <c r="S64" s="242"/>
      <c r="T64" s="242"/>
      <c r="U64" s="190"/>
      <c r="V64" s="191"/>
      <c r="W64" s="197"/>
      <c r="X64" s="198"/>
      <c r="Y64" s="198"/>
      <c r="Z64" s="199"/>
      <c r="AA64" s="194">
        <f t="shared" si="13"/>
        <v>0</v>
      </c>
      <c r="AB64" s="195"/>
      <c r="AC64" s="195"/>
      <c r="AD64" s="195"/>
      <c r="AE64" s="196"/>
      <c r="AF64" s="242"/>
      <c r="AG64" s="242"/>
      <c r="AH64" s="242"/>
      <c r="AI64" s="220"/>
      <c r="AJ64" s="206"/>
      <c r="AK64" s="206"/>
      <c r="AL64" s="207"/>
      <c r="AM64" s="242"/>
      <c r="AN64" s="242"/>
      <c r="AO64" s="243"/>
      <c r="AP64" s="206"/>
      <c r="AQ64" s="206"/>
      <c r="AR64" s="206"/>
      <c r="AS64" s="206"/>
      <c r="AT64" s="241">
        <f t="shared" si="14"/>
        <v>0</v>
      </c>
      <c r="AU64" s="242"/>
      <c r="AV64" s="243"/>
      <c r="AW64" s="206">
        <f t="shared" si="15"/>
        <v>0</v>
      </c>
      <c r="AX64" s="206"/>
      <c r="AY64" s="206"/>
      <c r="AZ64" s="207"/>
      <c r="BA64" s="241">
        <f t="shared" si="12"/>
        <v>0</v>
      </c>
      <c r="BB64" s="242"/>
      <c r="BC64" s="243"/>
      <c r="BD64" s="206">
        <f t="shared" si="16"/>
        <v>0</v>
      </c>
      <c r="BE64" s="206"/>
      <c r="BF64" s="206"/>
      <c r="BG64" s="207"/>
    </row>
    <row r="65" spans="1:59" ht="22.5" customHeight="1">
      <c r="A65" s="188"/>
      <c r="B65" s="189"/>
      <c r="C65" s="201"/>
      <c r="D65" s="201"/>
      <c r="E65" s="201"/>
      <c r="F65" s="201"/>
      <c r="G65" s="201"/>
      <c r="H65" s="202"/>
      <c r="I65" s="200"/>
      <c r="J65" s="201"/>
      <c r="K65" s="201"/>
      <c r="L65" s="201"/>
      <c r="M65" s="201"/>
      <c r="N65" s="201"/>
      <c r="O65" s="201"/>
      <c r="P65" s="201"/>
      <c r="Q65" s="241"/>
      <c r="R65" s="242"/>
      <c r="S65" s="242"/>
      <c r="T65" s="242"/>
      <c r="U65" s="190"/>
      <c r="V65" s="191"/>
      <c r="W65" s="197"/>
      <c r="X65" s="198"/>
      <c r="Y65" s="198"/>
      <c r="Z65" s="199"/>
      <c r="AA65" s="194">
        <f t="shared" si="13"/>
        <v>0</v>
      </c>
      <c r="AB65" s="195"/>
      <c r="AC65" s="195"/>
      <c r="AD65" s="195"/>
      <c r="AE65" s="196"/>
      <c r="AF65" s="242"/>
      <c r="AG65" s="242"/>
      <c r="AH65" s="242"/>
      <c r="AI65" s="220"/>
      <c r="AJ65" s="206"/>
      <c r="AK65" s="206"/>
      <c r="AL65" s="207"/>
      <c r="AM65" s="242"/>
      <c r="AN65" s="242"/>
      <c r="AO65" s="243"/>
      <c r="AP65" s="206"/>
      <c r="AQ65" s="206"/>
      <c r="AR65" s="206"/>
      <c r="AS65" s="206"/>
      <c r="AT65" s="241">
        <f t="shared" si="14"/>
        <v>0</v>
      </c>
      <c r="AU65" s="242"/>
      <c r="AV65" s="243"/>
      <c r="AW65" s="206">
        <f t="shared" si="15"/>
        <v>0</v>
      </c>
      <c r="AX65" s="206"/>
      <c r="AY65" s="206"/>
      <c r="AZ65" s="207"/>
      <c r="BA65" s="241">
        <f t="shared" si="12"/>
        <v>0</v>
      </c>
      <c r="BB65" s="242"/>
      <c r="BC65" s="243"/>
      <c r="BD65" s="206">
        <f t="shared" si="16"/>
        <v>0</v>
      </c>
      <c r="BE65" s="206"/>
      <c r="BF65" s="206"/>
      <c r="BG65" s="207"/>
    </row>
    <row r="66" spans="1:59" ht="22.5" customHeight="1">
      <c r="A66" s="188"/>
      <c r="B66" s="189"/>
      <c r="C66" s="201"/>
      <c r="D66" s="201"/>
      <c r="E66" s="201"/>
      <c r="F66" s="201"/>
      <c r="G66" s="201"/>
      <c r="H66" s="202"/>
      <c r="I66" s="200"/>
      <c r="J66" s="201"/>
      <c r="K66" s="201"/>
      <c r="L66" s="201"/>
      <c r="M66" s="201"/>
      <c r="N66" s="201"/>
      <c r="O66" s="201"/>
      <c r="P66" s="201"/>
      <c r="Q66" s="241"/>
      <c r="R66" s="242"/>
      <c r="S66" s="242"/>
      <c r="T66" s="242"/>
      <c r="U66" s="190"/>
      <c r="V66" s="191"/>
      <c r="W66" s="197"/>
      <c r="X66" s="198"/>
      <c r="Y66" s="198"/>
      <c r="Z66" s="199"/>
      <c r="AA66" s="194">
        <f t="shared" si="13"/>
        <v>0</v>
      </c>
      <c r="AB66" s="195"/>
      <c r="AC66" s="195"/>
      <c r="AD66" s="195"/>
      <c r="AE66" s="196"/>
      <c r="AF66" s="242"/>
      <c r="AG66" s="242"/>
      <c r="AH66" s="242"/>
      <c r="AI66" s="220"/>
      <c r="AJ66" s="206"/>
      <c r="AK66" s="206"/>
      <c r="AL66" s="207"/>
      <c r="AM66" s="242"/>
      <c r="AN66" s="242"/>
      <c r="AO66" s="243"/>
      <c r="AP66" s="206"/>
      <c r="AQ66" s="206"/>
      <c r="AR66" s="206"/>
      <c r="AS66" s="206"/>
      <c r="AT66" s="241">
        <f t="shared" si="14"/>
        <v>0</v>
      </c>
      <c r="AU66" s="242"/>
      <c r="AV66" s="243"/>
      <c r="AW66" s="206">
        <f t="shared" si="15"/>
        <v>0</v>
      </c>
      <c r="AX66" s="206"/>
      <c r="AY66" s="206"/>
      <c r="AZ66" s="207"/>
      <c r="BA66" s="241">
        <f t="shared" si="12"/>
        <v>0</v>
      </c>
      <c r="BB66" s="242"/>
      <c r="BC66" s="243"/>
      <c r="BD66" s="206">
        <f t="shared" si="16"/>
        <v>0</v>
      </c>
      <c r="BE66" s="206"/>
      <c r="BF66" s="206"/>
      <c r="BG66" s="207"/>
    </row>
    <row r="67" spans="1:59" ht="22.5" customHeight="1">
      <c r="A67" s="188"/>
      <c r="B67" s="189"/>
      <c r="C67" s="201"/>
      <c r="D67" s="201"/>
      <c r="E67" s="201"/>
      <c r="F67" s="201"/>
      <c r="G67" s="201"/>
      <c r="H67" s="202"/>
      <c r="I67" s="200"/>
      <c r="J67" s="201"/>
      <c r="K67" s="201"/>
      <c r="L67" s="201"/>
      <c r="M67" s="201"/>
      <c r="N67" s="201"/>
      <c r="O67" s="201"/>
      <c r="P67" s="201"/>
      <c r="Q67" s="241"/>
      <c r="R67" s="242"/>
      <c r="S67" s="242"/>
      <c r="T67" s="242"/>
      <c r="U67" s="190"/>
      <c r="V67" s="191"/>
      <c r="W67" s="197"/>
      <c r="X67" s="198"/>
      <c r="Y67" s="198"/>
      <c r="Z67" s="199"/>
      <c r="AA67" s="194">
        <f t="shared" si="13"/>
        <v>0</v>
      </c>
      <c r="AB67" s="195"/>
      <c r="AC67" s="195"/>
      <c r="AD67" s="195"/>
      <c r="AE67" s="196"/>
      <c r="AF67" s="242"/>
      <c r="AG67" s="242"/>
      <c r="AH67" s="242"/>
      <c r="AI67" s="220"/>
      <c r="AJ67" s="206"/>
      <c r="AK67" s="206"/>
      <c r="AL67" s="207"/>
      <c r="AM67" s="242"/>
      <c r="AN67" s="242"/>
      <c r="AO67" s="243"/>
      <c r="AP67" s="206"/>
      <c r="AQ67" s="206"/>
      <c r="AR67" s="206"/>
      <c r="AS67" s="206"/>
      <c r="AT67" s="241">
        <f t="shared" si="14"/>
        <v>0</v>
      </c>
      <c r="AU67" s="242"/>
      <c r="AV67" s="243"/>
      <c r="AW67" s="206">
        <f t="shared" si="15"/>
        <v>0</v>
      </c>
      <c r="AX67" s="206"/>
      <c r="AY67" s="206"/>
      <c r="AZ67" s="207"/>
      <c r="BA67" s="241">
        <f t="shared" si="12"/>
        <v>0</v>
      </c>
      <c r="BB67" s="242"/>
      <c r="BC67" s="243"/>
      <c r="BD67" s="206">
        <f t="shared" si="16"/>
        <v>0</v>
      </c>
      <c r="BE67" s="206"/>
      <c r="BF67" s="206"/>
      <c r="BG67" s="207"/>
    </row>
    <row r="68" spans="1:59" ht="22.5" customHeight="1">
      <c r="A68" s="188"/>
      <c r="B68" s="189"/>
      <c r="C68" s="201"/>
      <c r="D68" s="201"/>
      <c r="E68" s="201"/>
      <c r="F68" s="201"/>
      <c r="G68" s="201"/>
      <c r="H68" s="202"/>
      <c r="I68" s="200"/>
      <c r="J68" s="201"/>
      <c r="K68" s="201"/>
      <c r="L68" s="201"/>
      <c r="M68" s="201"/>
      <c r="N68" s="201"/>
      <c r="O68" s="201"/>
      <c r="P68" s="201"/>
      <c r="Q68" s="241"/>
      <c r="R68" s="242"/>
      <c r="S68" s="242"/>
      <c r="T68" s="242"/>
      <c r="U68" s="190"/>
      <c r="V68" s="191"/>
      <c r="W68" s="197"/>
      <c r="X68" s="198"/>
      <c r="Y68" s="198"/>
      <c r="Z68" s="199"/>
      <c r="AA68" s="194">
        <f t="shared" si="13"/>
        <v>0</v>
      </c>
      <c r="AB68" s="195"/>
      <c r="AC68" s="195"/>
      <c r="AD68" s="195"/>
      <c r="AE68" s="196"/>
      <c r="AF68" s="242"/>
      <c r="AG68" s="242"/>
      <c r="AH68" s="242"/>
      <c r="AI68" s="220"/>
      <c r="AJ68" s="206"/>
      <c r="AK68" s="206"/>
      <c r="AL68" s="207"/>
      <c r="AM68" s="242"/>
      <c r="AN68" s="242"/>
      <c r="AO68" s="243"/>
      <c r="AP68" s="206"/>
      <c r="AQ68" s="206"/>
      <c r="AR68" s="206"/>
      <c r="AS68" s="206"/>
      <c r="AT68" s="241">
        <f t="shared" si="14"/>
        <v>0</v>
      </c>
      <c r="AU68" s="242"/>
      <c r="AV68" s="243"/>
      <c r="AW68" s="206">
        <f t="shared" si="15"/>
        <v>0</v>
      </c>
      <c r="AX68" s="206"/>
      <c r="AY68" s="206"/>
      <c r="AZ68" s="207"/>
      <c r="BA68" s="241">
        <f t="shared" si="12"/>
        <v>0</v>
      </c>
      <c r="BB68" s="242"/>
      <c r="BC68" s="243"/>
      <c r="BD68" s="206">
        <f t="shared" si="16"/>
        <v>0</v>
      </c>
      <c r="BE68" s="206"/>
      <c r="BF68" s="206"/>
      <c r="BG68" s="207"/>
    </row>
    <row r="69" spans="1:59" ht="22.5" customHeight="1">
      <c r="A69" s="188"/>
      <c r="B69" s="189"/>
      <c r="C69" s="201"/>
      <c r="D69" s="201"/>
      <c r="E69" s="201"/>
      <c r="F69" s="201"/>
      <c r="G69" s="201"/>
      <c r="H69" s="202"/>
      <c r="I69" s="200"/>
      <c r="J69" s="201"/>
      <c r="K69" s="201"/>
      <c r="L69" s="201"/>
      <c r="M69" s="201"/>
      <c r="N69" s="201"/>
      <c r="O69" s="201"/>
      <c r="P69" s="201"/>
      <c r="Q69" s="241"/>
      <c r="R69" s="242"/>
      <c r="S69" s="242"/>
      <c r="T69" s="242"/>
      <c r="U69" s="190"/>
      <c r="V69" s="191"/>
      <c r="W69" s="197"/>
      <c r="X69" s="198"/>
      <c r="Y69" s="198"/>
      <c r="Z69" s="199"/>
      <c r="AA69" s="194">
        <f t="shared" si="13"/>
        <v>0</v>
      </c>
      <c r="AB69" s="195"/>
      <c r="AC69" s="195"/>
      <c r="AD69" s="195"/>
      <c r="AE69" s="196"/>
      <c r="AF69" s="242"/>
      <c r="AG69" s="242"/>
      <c r="AH69" s="242"/>
      <c r="AI69" s="220"/>
      <c r="AJ69" s="206"/>
      <c r="AK69" s="206"/>
      <c r="AL69" s="207"/>
      <c r="AM69" s="242"/>
      <c r="AN69" s="242"/>
      <c r="AO69" s="243"/>
      <c r="AP69" s="206"/>
      <c r="AQ69" s="206"/>
      <c r="AR69" s="206"/>
      <c r="AS69" s="206"/>
      <c r="AT69" s="241">
        <f t="shared" si="14"/>
        <v>0</v>
      </c>
      <c r="AU69" s="242"/>
      <c r="AV69" s="243"/>
      <c r="AW69" s="206">
        <f t="shared" si="15"/>
        <v>0</v>
      </c>
      <c r="AX69" s="206"/>
      <c r="AY69" s="206"/>
      <c r="AZ69" s="207"/>
      <c r="BA69" s="241">
        <f t="shared" si="12"/>
        <v>0</v>
      </c>
      <c r="BB69" s="242"/>
      <c r="BC69" s="243"/>
      <c r="BD69" s="206">
        <f t="shared" si="16"/>
        <v>0</v>
      </c>
      <c r="BE69" s="206"/>
      <c r="BF69" s="206"/>
      <c r="BG69" s="207"/>
    </row>
    <row r="70" spans="1:59" ht="22.5" customHeight="1">
      <c r="A70" s="208"/>
      <c r="B70" s="209"/>
      <c r="C70" s="210" t="s">
        <v>72</v>
      </c>
      <c r="D70" s="210"/>
      <c r="E70" s="210"/>
      <c r="F70" s="210"/>
      <c r="G70" s="210"/>
      <c r="H70" s="211"/>
      <c r="I70" s="212"/>
      <c r="J70" s="210"/>
      <c r="K70" s="210"/>
      <c r="L70" s="210"/>
      <c r="M70" s="210"/>
      <c r="N70" s="210"/>
      <c r="O70" s="210"/>
      <c r="P70" s="210"/>
      <c r="Q70" s="431"/>
      <c r="R70" s="432"/>
      <c r="S70" s="432"/>
      <c r="T70" s="432"/>
      <c r="U70" s="213"/>
      <c r="V70" s="214"/>
      <c r="W70" s="215"/>
      <c r="X70" s="216"/>
      <c r="Y70" s="216"/>
      <c r="Z70" s="217"/>
      <c r="AA70" s="218">
        <f>SUM(AA53:AE69)</f>
        <v>0</v>
      </c>
      <c r="AB70" s="218"/>
      <c r="AC70" s="218"/>
      <c r="AD70" s="218"/>
      <c r="AE70" s="219"/>
      <c r="AF70" s="432"/>
      <c r="AG70" s="432"/>
      <c r="AH70" s="432"/>
      <c r="AI70" s="205">
        <f>SUM(AI53:AL69)</f>
        <v>0</v>
      </c>
      <c r="AJ70" s="203"/>
      <c r="AK70" s="203"/>
      <c r="AL70" s="204"/>
      <c r="AM70" s="432"/>
      <c r="AN70" s="432"/>
      <c r="AO70" s="435"/>
      <c r="AP70" s="203">
        <f>SUM(AP53:AS69)</f>
        <v>0</v>
      </c>
      <c r="AQ70" s="203"/>
      <c r="AR70" s="203"/>
      <c r="AS70" s="203"/>
      <c r="AT70" s="431"/>
      <c r="AU70" s="432"/>
      <c r="AV70" s="435"/>
      <c r="AW70" s="203">
        <f>SUM(AW52:AZ69)</f>
        <v>0</v>
      </c>
      <c r="AX70" s="203"/>
      <c r="AY70" s="203"/>
      <c r="AZ70" s="204"/>
      <c r="BA70" s="431">
        <f t="shared" si="12"/>
        <v>0</v>
      </c>
      <c r="BB70" s="432"/>
      <c r="BC70" s="435"/>
      <c r="BD70" s="203">
        <f t="shared" si="16"/>
        <v>0</v>
      </c>
      <c r="BE70" s="203"/>
      <c r="BF70" s="203"/>
      <c r="BG70" s="204"/>
    </row>
    <row r="71" spans="1:59" ht="22.5" customHeight="1">
      <c r="A71" s="224"/>
      <c r="B71" s="225"/>
      <c r="C71" s="226" t="s">
        <v>85</v>
      </c>
      <c r="D71" s="226"/>
      <c r="E71" s="226"/>
      <c r="F71" s="226"/>
      <c r="G71" s="226"/>
      <c r="H71" s="227"/>
      <c r="I71" s="228"/>
      <c r="J71" s="226"/>
      <c r="K71" s="226"/>
      <c r="L71" s="226"/>
      <c r="M71" s="226"/>
      <c r="N71" s="226"/>
      <c r="O71" s="226"/>
      <c r="P71" s="226"/>
      <c r="Q71" s="433"/>
      <c r="R71" s="434"/>
      <c r="S71" s="434"/>
      <c r="T71" s="434"/>
      <c r="U71" s="229"/>
      <c r="V71" s="230"/>
      <c r="W71" s="231"/>
      <c r="X71" s="232"/>
      <c r="Y71" s="232"/>
      <c r="Z71" s="233"/>
      <c r="AA71" s="234"/>
      <c r="AB71" s="235"/>
      <c r="AC71" s="235"/>
      <c r="AD71" s="235"/>
      <c r="AE71" s="236"/>
      <c r="AF71" s="434"/>
      <c r="AG71" s="434"/>
      <c r="AH71" s="434"/>
      <c r="AI71" s="223"/>
      <c r="AJ71" s="221"/>
      <c r="AK71" s="221"/>
      <c r="AL71" s="222"/>
      <c r="AM71" s="434"/>
      <c r="AN71" s="434"/>
      <c r="AO71" s="436"/>
      <c r="AP71" s="221"/>
      <c r="AQ71" s="221"/>
      <c r="AR71" s="221"/>
      <c r="AS71" s="221"/>
      <c r="AT71" s="433"/>
      <c r="AU71" s="434"/>
      <c r="AV71" s="436"/>
      <c r="AW71" s="221"/>
      <c r="AX71" s="221"/>
      <c r="AY71" s="221"/>
      <c r="AZ71" s="222"/>
      <c r="BA71" s="433"/>
      <c r="BB71" s="434"/>
      <c r="BC71" s="436"/>
      <c r="BD71" s="221"/>
      <c r="BE71" s="221"/>
      <c r="BF71" s="221"/>
      <c r="BG71" s="222"/>
    </row>
    <row r="72" spans="1:59" ht="22.5" customHeight="1">
      <c r="A72" s="188"/>
      <c r="B72" s="189"/>
      <c r="C72" s="201"/>
      <c r="D72" s="201"/>
      <c r="E72" s="201"/>
      <c r="F72" s="201"/>
      <c r="G72" s="201"/>
      <c r="H72" s="202"/>
      <c r="I72" s="200"/>
      <c r="J72" s="201"/>
      <c r="K72" s="201"/>
      <c r="L72" s="201"/>
      <c r="M72" s="201"/>
      <c r="N72" s="201"/>
      <c r="O72" s="201"/>
      <c r="P72" s="201"/>
      <c r="Q72" s="241"/>
      <c r="R72" s="242"/>
      <c r="S72" s="242"/>
      <c r="T72" s="242"/>
      <c r="U72" s="190"/>
      <c r="V72" s="191"/>
      <c r="W72" s="197"/>
      <c r="X72" s="198"/>
      <c r="Y72" s="198"/>
      <c r="Z72" s="199"/>
      <c r="AA72" s="194">
        <f>ROUND(Q72*W72,0)</f>
        <v>0</v>
      </c>
      <c r="AB72" s="195"/>
      <c r="AC72" s="195"/>
      <c r="AD72" s="195"/>
      <c r="AE72" s="196"/>
      <c r="AF72" s="242"/>
      <c r="AG72" s="242"/>
      <c r="AH72" s="242"/>
      <c r="AI72" s="220">
        <f>W72*AF72</f>
        <v>0</v>
      </c>
      <c r="AJ72" s="206"/>
      <c r="AK72" s="206"/>
      <c r="AL72" s="207"/>
      <c r="AM72" s="242"/>
      <c r="AN72" s="242"/>
      <c r="AO72" s="243"/>
      <c r="AP72" s="206">
        <f>AM72*W72</f>
        <v>0</v>
      </c>
      <c r="AQ72" s="206"/>
      <c r="AR72" s="206"/>
      <c r="AS72" s="206"/>
      <c r="AT72" s="241">
        <f>AF72+AM72</f>
        <v>0</v>
      </c>
      <c r="AU72" s="242"/>
      <c r="AV72" s="243"/>
      <c r="AW72" s="206">
        <f>W72*AT72</f>
        <v>0</v>
      </c>
      <c r="AX72" s="206"/>
      <c r="AY72" s="206"/>
      <c r="AZ72" s="207"/>
      <c r="BA72" s="241">
        <f aca="true" t="shared" si="17" ref="BA72:BA89">Q72-AT72</f>
        <v>0</v>
      </c>
      <c r="BB72" s="242"/>
      <c r="BC72" s="243"/>
      <c r="BD72" s="206">
        <f>AA72-AW72</f>
        <v>0</v>
      </c>
      <c r="BE72" s="206"/>
      <c r="BF72" s="206"/>
      <c r="BG72" s="207"/>
    </row>
    <row r="73" spans="1:59" ht="22.5" customHeight="1">
      <c r="A73" s="188"/>
      <c r="B73" s="189"/>
      <c r="C73" s="201"/>
      <c r="D73" s="201"/>
      <c r="E73" s="201"/>
      <c r="F73" s="201"/>
      <c r="G73" s="201"/>
      <c r="H73" s="202"/>
      <c r="I73" s="200"/>
      <c r="J73" s="201"/>
      <c r="K73" s="201"/>
      <c r="L73" s="201"/>
      <c r="M73" s="201"/>
      <c r="N73" s="201"/>
      <c r="O73" s="201"/>
      <c r="P73" s="201"/>
      <c r="Q73" s="241"/>
      <c r="R73" s="242"/>
      <c r="S73" s="242"/>
      <c r="T73" s="242"/>
      <c r="U73" s="190"/>
      <c r="V73" s="191"/>
      <c r="W73" s="197"/>
      <c r="X73" s="198"/>
      <c r="Y73" s="198"/>
      <c r="Z73" s="199"/>
      <c r="AA73" s="194">
        <f aca="true" t="shared" si="18" ref="AA73:AA88">ROUND(Q73*W73,0)</f>
        <v>0</v>
      </c>
      <c r="AB73" s="195"/>
      <c r="AC73" s="195"/>
      <c r="AD73" s="195"/>
      <c r="AE73" s="196"/>
      <c r="AF73" s="242"/>
      <c r="AG73" s="242"/>
      <c r="AH73" s="242"/>
      <c r="AI73" s="220"/>
      <c r="AJ73" s="206"/>
      <c r="AK73" s="206"/>
      <c r="AL73" s="207"/>
      <c r="AM73" s="242"/>
      <c r="AN73" s="242"/>
      <c r="AO73" s="243"/>
      <c r="AP73" s="206"/>
      <c r="AQ73" s="206"/>
      <c r="AR73" s="206"/>
      <c r="AS73" s="206"/>
      <c r="AT73" s="241">
        <f aca="true" t="shared" si="19" ref="AT73:AT88">AF73+AM73</f>
        <v>0</v>
      </c>
      <c r="AU73" s="242"/>
      <c r="AV73" s="243"/>
      <c r="AW73" s="206">
        <f aca="true" t="shared" si="20" ref="AW73:AW88">W73*AT73</f>
        <v>0</v>
      </c>
      <c r="AX73" s="206"/>
      <c r="AY73" s="206"/>
      <c r="AZ73" s="207"/>
      <c r="BA73" s="241">
        <f t="shared" si="17"/>
        <v>0</v>
      </c>
      <c r="BB73" s="242"/>
      <c r="BC73" s="243"/>
      <c r="BD73" s="206">
        <f aca="true" t="shared" si="21" ref="BD73:BD89">AA73-AW73</f>
        <v>0</v>
      </c>
      <c r="BE73" s="206"/>
      <c r="BF73" s="206"/>
      <c r="BG73" s="207"/>
    </row>
    <row r="74" spans="1:59" ht="22.5" customHeight="1">
      <c r="A74" s="188"/>
      <c r="B74" s="189"/>
      <c r="C74" s="201"/>
      <c r="D74" s="201"/>
      <c r="E74" s="201"/>
      <c r="F74" s="201"/>
      <c r="G74" s="201"/>
      <c r="H74" s="202"/>
      <c r="I74" s="200"/>
      <c r="J74" s="201"/>
      <c r="K74" s="201"/>
      <c r="L74" s="201"/>
      <c r="M74" s="201"/>
      <c r="N74" s="201"/>
      <c r="O74" s="201"/>
      <c r="P74" s="201"/>
      <c r="Q74" s="241"/>
      <c r="R74" s="242"/>
      <c r="S74" s="242"/>
      <c r="T74" s="242"/>
      <c r="U74" s="190"/>
      <c r="V74" s="191"/>
      <c r="W74" s="197"/>
      <c r="X74" s="198"/>
      <c r="Y74" s="198"/>
      <c r="Z74" s="199"/>
      <c r="AA74" s="194">
        <f t="shared" si="18"/>
        <v>0</v>
      </c>
      <c r="AB74" s="195"/>
      <c r="AC74" s="195"/>
      <c r="AD74" s="195"/>
      <c r="AE74" s="196"/>
      <c r="AF74" s="242"/>
      <c r="AG74" s="242"/>
      <c r="AH74" s="242"/>
      <c r="AI74" s="220"/>
      <c r="AJ74" s="206"/>
      <c r="AK74" s="206"/>
      <c r="AL74" s="207"/>
      <c r="AM74" s="242"/>
      <c r="AN74" s="242"/>
      <c r="AO74" s="243"/>
      <c r="AP74" s="206"/>
      <c r="AQ74" s="206"/>
      <c r="AR74" s="206"/>
      <c r="AS74" s="206"/>
      <c r="AT74" s="241">
        <f t="shared" si="19"/>
        <v>0</v>
      </c>
      <c r="AU74" s="242"/>
      <c r="AV74" s="243"/>
      <c r="AW74" s="206">
        <f t="shared" si="20"/>
        <v>0</v>
      </c>
      <c r="AX74" s="206"/>
      <c r="AY74" s="206"/>
      <c r="AZ74" s="207"/>
      <c r="BA74" s="241">
        <f t="shared" si="17"/>
        <v>0</v>
      </c>
      <c r="BB74" s="242"/>
      <c r="BC74" s="243"/>
      <c r="BD74" s="206">
        <f t="shared" si="21"/>
        <v>0</v>
      </c>
      <c r="BE74" s="206"/>
      <c r="BF74" s="206"/>
      <c r="BG74" s="207"/>
    </row>
    <row r="75" spans="1:59" ht="22.5" customHeight="1">
      <c r="A75" s="188"/>
      <c r="B75" s="189"/>
      <c r="C75" s="201"/>
      <c r="D75" s="201"/>
      <c r="E75" s="201"/>
      <c r="F75" s="201"/>
      <c r="G75" s="201"/>
      <c r="H75" s="202"/>
      <c r="I75" s="200"/>
      <c r="J75" s="201"/>
      <c r="K75" s="201"/>
      <c r="L75" s="201"/>
      <c r="M75" s="201"/>
      <c r="N75" s="201"/>
      <c r="O75" s="201"/>
      <c r="P75" s="201"/>
      <c r="Q75" s="241"/>
      <c r="R75" s="242"/>
      <c r="S75" s="242"/>
      <c r="T75" s="242"/>
      <c r="U75" s="190"/>
      <c r="V75" s="191"/>
      <c r="W75" s="197"/>
      <c r="X75" s="198"/>
      <c r="Y75" s="198"/>
      <c r="Z75" s="199"/>
      <c r="AA75" s="194">
        <f t="shared" si="18"/>
        <v>0</v>
      </c>
      <c r="AB75" s="195"/>
      <c r="AC75" s="195"/>
      <c r="AD75" s="195"/>
      <c r="AE75" s="196"/>
      <c r="AF75" s="242"/>
      <c r="AG75" s="242"/>
      <c r="AH75" s="242"/>
      <c r="AI75" s="220"/>
      <c r="AJ75" s="206"/>
      <c r="AK75" s="206"/>
      <c r="AL75" s="207"/>
      <c r="AM75" s="242"/>
      <c r="AN75" s="242"/>
      <c r="AO75" s="243"/>
      <c r="AP75" s="206"/>
      <c r="AQ75" s="206"/>
      <c r="AR75" s="206"/>
      <c r="AS75" s="206"/>
      <c r="AT75" s="241">
        <f t="shared" si="19"/>
        <v>0</v>
      </c>
      <c r="AU75" s="242"/>
      <c r="AV75" s="243"/>
      <c r="AW75" s="206">
        <f t="shared" si="20"/>
        <v>0</v>
      </c>
      <c r="AX75" s="206"/>
      <c r="AY75" s="206"/>
      <c r="AZ75" s="207"/>
      <c r="BA75" s="241">
        <f t="shared" si="17"/>
        <v>0</v>
      </c>
      <c r="BB75" s="242"/>
      <c r="BC75" s="243"/>
      <c r="BD75" s="206">
        <f t="shared" si="21"/>
        <v>0</v>
      </c>
      <c r="BE75" s="206"/>
      <c r="BF75" s="206"/>
      <c r="BG75" s="207"/>
    </row>
    <row r="76" spans="1:59" ht="22.5" customHeight="1">
      <c r="A76" s="188"/>
      <c r="B76" s="189"/>
      <c r="C76" s="201"/>
      <c r="D76" s="201"/>
      <c r="E76" s="201"/>
      <c r="F76" s="201"/>
      <c r="G76" s="201"/>
      <c r="H76" s="202"/>
      <c r="I76" s="200"/>
      <c r="J76" s="201"/>
      <c r="K76" s="201"/>
      <c r="L76" s="201"/>
      <c r="M76" s="201"/>
      <c r="N76" s="201"/>
      <c r="O76" s="201"/>
      <c r="P76" s="201"/>
      <c r="Q76" s="241"/>
      <c r="R76" s="242"/>
      <c r="S76" s="242"/>
      <c r="T76" s="242"/>
      <c r="U76" s="190"/>
      <c r="V76" s="191"/>
      <c r="W76" s="197"/>
      <c r="X76" s="198"/>
      <c r="Y76" s="198"/>
      <c r="Z76" s="199"/>
      <c r="AA76" s="194">
        <f t="shared" si="18"/>
        <v>0</v>
      </c>
      <c r="AB76" s="195"/>
      <c r="AC76" s="195"/>
      <c r="AD76" s="195"/>
      <c r="AE76" s="196"/>
      <c r="AF76" s="242"/>
      <c r="AG76" s="242"/>
      <c r="AH76" s="242"/>
      <c r="AI76" s="220"/>
      <c r="AJ76" s="206"/>
      <c r="AK76" s="206"/>
      <c r="AL76" s="207"/>
      <c r="AM76" s="242"/>
      <c r="AN76" s="242"/>
      <c r="AO76" s="243"/>
      <c r="AP76" s="206"/>
      <c r="AQ76" s="206"/>
      <c r="AR76" s="206"/>
      <c r="AS76" s="206"/>
      <c r="AT76" s="241">
        <f t="shared" si="19"/>
        <v>0</v>
      </c>
      <c r="AU76" s="242"/>
      <c r="AV76" s="243"/>
      <c r="AW76" s="206">
        <f t="shared" si="20"/>
        <v>0</v>
      </c>
      <c r="AX76" s="206"/>
      <c r="AY76" s="206"/>
      <c r="AZ76" s="207"/>
      <c r="BA76" s="241">
        <f t="shared" si="17"/>
        <v>0</v>
      </c>
      <c r="BB76" s="242"/>
      <c r="BC76" s="243"/>
      <c r="BD76" s="206">
        <f t="shared" si="21"/>
        <v>0</v>
      </c>
      <c r="BE76" s="206"/>
      <c r="BF76" s="206"/>
      <c r="BG76" s="207"/>
    </row>
    <row r="77" spans="1:59" ht="22.5" customHeight="1">
      <c r="A77" s="188"/>
      <c r="B77" s="189"/>
      <c r="C77" s="201"/>
      <c r="D77" s="201"/>
      <c r="E77" s="201"/>
      <c r="F77" s="201"/>
      <c r="G77" s="201"/>
      <c r="H77" s="202"/>
      <c r="I77" s="200"/>
      <c r="J77" s="201"/>
      <c r="K77" s="201"/>
      <c r="L77" s="201"/>
      <c r="M77" s="201"/>
      <c r="N77" s="201"/>
      <c r="O77" s="201"/>
      <c r="P77" s="201"/>
      <c r="Q77" s="241"/>
      <c r="R77" s="242"/>
      <c r="S77" s="242"/>
      <c r="T77" s="242"/>
      <c r="U77" s="190"/>
      <c r="V77" s="191"/>
      <c r="W77" s="197"/>
      <c r="X77" s="198"/>
      <c r="Y77" s="198"/>
      <c r="Z77" s="199"/>
      <c r="AA77" s="194">
        <f t="shared" si="18"/>
        <v>0</v>
      </c>
      <c r="AB77" s="195"/>
      <c r="AC77" s="195"/>
      <c r="AD77" s="195"/>
      <c r="AE77" s="196"/>
      <c r="AF77" s="242"/>
      <c r="AG77" s="242"/>
      <c r="AH77" s="242"/>
      <c r="AI77" s="220"/>
      <c r="AJ77" s="206"/>
      <c r="AK77" s="206"/>
      <c r="AL77" s="207"/>
      <c r="AM77" s="242"/>
      <c r="AN77" s="242"/>
      <c r="AO77" s="243"/>
      <c r="AP77" s="206"/>
      <c r="AQ77" s="206"/>
      <c r="AR77" s="206"/>
      <c r="AS77" s="206"/>
      <c r="AT77" s="241">
        <f t="shared" si="19"/>
        <v>0</v>
      </c>
      <c r="AU77" s="242"/>
      <c r="AV77" s="243"/>
      <c r="AW77" s="206">
        <f t="shared" si="20"/>
        <v>0</v>
      </c>
      <c r="AX77" s="206"/>
      <c r="AY77" s="206"/>
      <c r="AZ77" s="207"/>
      <c r="BA77" s="241">
        <f t="shared" si="17"/>
        <v>0</v>
      </c>
      <c r="BB77" s="242"/>
      <c r="BC77" s="243"/>
      <c r="BD77" s="206">
        <f t="shared" si="21"/>
        <v>0</v>
      </c>
      <c r="BE77" s="206"/>
      <c r="BF77" s="206"/>
      <c r="BG77" s="207"/>
    </row>
    <row r="78" spans="1:59" ht="22.5" customHeight="1">
      <c r="A78" s="188"/>
      <c r="B78" s="189"/>
      <c r="C78" s="201"/>
      <c r="D78" s="201"/>
      <c r="E78" s="201"/>
      <c r="F78" s="201"/>
      <c r="G78" s="201"/>
      <c r="H78" s="202"/>
      <c r="I78" s="200"/>
      <c r="J78" s="201"/>
      <c r="K78" s="201"/>
      <c r="L78" s="201"/>
      <c r="M78" s="201"/>
      <c r="N78" s="201"/>
      <c r="O78" s="201"/>
      <c r="P78" s="201"/>
      <c r="Q78" s="241"/>
      <c r="R78" s="242"/>
      <c r="S78" s="242"/>
      <c r="T78" s="242"/>
      <c r="U78" s="190"/>
      <c r="V78" s="191"/>
      <c r="W78" s="197"/>
      <c r="X78" s="198"/>
      <c r="Y78" s="198"/>
      <c r="Z78" s="199"/>
      <c r="AA78" s="194">
        <f t="shared" si="18"/>
        <v>0</v>
      </c>
      <c r="AB78" s="195"/>
      <c r="AC78" s="195"/>
      <c r="AD78" s="195"/>
      <c r="AE78" s="196"/>
      <c r="AF78" s="242"/>
      <c r="AG78" s="242"/>
      <c r="AH78" s="242"/>
      <c r="AI78" s="220"/>
      <c r="AJ78" s="206"/>
      <c r="AK78" s="206"/>
      <c r="AL78" s="207"/>
      <c r="AM78" s="242"/>
      <c r="AN78" s="242"/>
      <c r="AO78" s="243"/>
      <c r="AP78" s="206"/>
      <c r="AQ78" s="206"/>
      <c r="AR78" s="206"/>
      <c r="AS78" s="206"/>
      <c r="AT78" s="241">
        <f t="shared" si="19"/>
        <v>0</v>
      </c>
      <c r="AU78" s="242"/>
      <c r="AV78" s="243"/>
      <c r="AW78" s="206">
        <f t="shared" si="20"/>
        <v>0</v>
      </c>
      <c r="AX78" s="206"/>
      <c r="AY78" s="206"/>
      <c r="AZ78" s="207"/>
      <c r="BA78" s="241">
        <f t="shared" si="17"/>
        <v>0</v>
      </c>
      <c r="BB78" s="242"/>
      <c r="BC78" s="243"/>
      <c r="BD78" s="206">
        <f t="shared" si="21"/>
        <v>0</v>
      </c>
      <c r="BE78" s="206"/>
      <c r="BF78" s="206"/>
      <c r="BG78" s="207"/>
    </row>
    <row r="79" spans="1:59" ht="22.5" customHeight="1">
      <c r="A79" s="188"/>
      <c r="B79" s="189"/>
      <c r="C79" s="201"/>
      <c r="D79" s="201"/>
      <c r="E79" s="201"/>
      <c r="F79" s="201"/>
      <c r="G79" s="201"/>
      <c r="H79" s="202"/>
      <c r="I79" s="200"/>
      <c r="J79" s="201"/>
      <c r="K79" s="201"/>
      <c r="L79" s="201"/>
      <c r="M79" s="201"/>
      <c r="N79" s="201"/>
      <c r="O79" s="201"/>
      <c r="P79" s="201"/>
      <c r="Q79" s="241"/>
      <c r="R79" s="242"/>
      <c r="S79" s="242"/>
      <c r="T79" s="242"/>
      <c r="U79" s="190"/>
      <c r="V79" s="191"/>
      <c r="W79" s="197"/>
      <c r="X79" s="198"/>
      <c r="Y79" s="198"/>
      <c r="Z79" s="199"/>
      <c r="AA79" s="194">
        <f t="shared" si="18"/>
        <v>0</v>
      </c>
      <c r="AB79" s="195"/>
      <c r="AC79" s="195"/>
      <c r="AD79" s="195"/>
      <c r="AE79" s="196"/>
      <c r="AF79" s="242"/>
      <c r="AG79" s="242"/>
      <c r="AH79" s="242"/>
      <c r="AI79" s="220"/>
      <c r="AJ79" s="206"/>
      <c r="AK79" s="206"/>
      <c r="AL79" s="207"/>
      <c r="AM79" s="242"/>
      <c r="AN79" s="242"/>
      <c r="AO79" s="243"/>
      <c r="AP79" s="206"/>
      <c r="AQ79" s="206"/>
      <c r="AR79" s="206"/>
      <c r="AS79" s="206"/>
      <c r="AT79" s="241">
        <f t="shared" si="19"/>
        <v>0</v>
      </c>
      <c r="AU79" s="242"/>
      <c r="AV79" s="243"/>
      <c r="AW79" s="206">
        <f t="shared" si="20"/>
        <v>0</v>
      </c>
      <c r="AX79" s="206"/>
      <c r="AY79" s="206"/>
      <c r="AZ79" s="207"/>
      <c r="BA79" s="241">
        <f t="shared" si="17"/>
        <v>0</v>
      </c>
      <c r="BB79" s="242"/>
      <c r="BC79" s="243"/>
      <c r="BD79" s="206">
        <f t="shared" si="21"/>
        <v>0</v>
      </c>
      <c r="BE79" s="206"/>
      <c r="BF79" s="206"/>
      <c r="BG79" s="207"/>
    </row>
    <row r="80" spans="1:59" ht="22.5" customHeight="1">
      <c r="A80" s="188"/>
      <c r="B80" s="189"/>
      <c r="C80" s="201"/>
      <c r="D80" s="201"/>
      <c r="E80" s="201"/>
      <c r="F80" s="201"/>
      <c r="G80" s="201"/>
      <c r="H80" s="202"/>
      <c r="I80" s="200"/>
      <c r="J80" s="201"/>
      <c r="K80" s="201"/>
      <c r="L80" s="201"/>
      <c r="M80" s="201"/>
      <c r="N80" s="201"/>
      <c r="O80" s="201"/>
      <c r="P80" s="201"/>
      <c r="Q80" s="241"/>
      <c r="R80" s="242"/>
      <c r="S80" s="242"/>
      <c r="T80" s="242"/>
      <c r="U80" s="190"/>
      <c r="V80" s="191"/>
      <c r="W80" s="197"/>
      <c r="X80" s="198"/>
      <c r="Y80" s="198"/>
      <c r="Z80" s="199"/>
      <c r="AA80" s="194">
        <f t="shared" si="18"/>
        <v>0</v>
      </c>
      <c r="AB80" s="195"/>
      <c r="AC80" s="195"/>
      <c r="AD80" s="195"/>
      <c r="AE80" s="196"/>
      <c r="AF80" s="242"/>
      <c r="AG80" s="242"/>
      <c r="AH80" s="242"/>
      <c r="AI80" s="220"/>
      <c r="AJ80" s="206"/>
      <c r="AK80" s="206"/>
      <c r="AL80" s="207"/>
      <c r="AM80" s="242"/>
      <c r="AN80" s="242"/>
      <c r="AO80" s="243"/>
      <c r="AP80" s="206"/>
      <c r="AQ80" s="206"/>
      <c r="AR80" s="206"/>
      <c r="AS80" s="206"/>
      <c r="AT80" s="241">
        <f t="shared" si="19"/>
        <v>0</v>
      </c>
      <c r="AU80" s="242"/>
      <c r="AV80" s="243"/>
      <c r="AW80" s="206">
        <f t="shared" si="20"/>
        <v>0</v>
      </c>
      <c r="AX80" s="206"/>
      <c r="AY80" s="206"/>
      <c r="AZ80" s="207"/>
      <c r="BA80" s="241">
        <f t="shared" si="17"/>
        <v>0</v>
      </c>
      <c r="BB80" s="242"/>
      <c r="BC80" s="243"/>
      <c r="BD80" s="206">
        <f t="shared" si="21"/>
        <v>0</v>
      </c>
      <c r="BE80" s="206"/>
      <c r="BF80" s="206"/>
      <c r="BG80" s="207"/>
    </row>
    <row r="81" spans="1:59" ht="22.5" customHeight="1">
      <c r="A81" s="188"/>
      <c r="B81" s="189"/>
      <c r="C81" s="201"/>
      <c r="D81" s="201"/>
      <c r="E81" s="201"/>
      <c r="F81" s="201"/>
      <c r="G81" s="201"/>
      <c r="H81" s="202"/>
      <c r="I81" s="200"/>
      <c r="J81" s="201"/>
      <c r="K81" s="201"/>
      <c r="L81" s="201"/>
      <c r="M81" s="201"/>
      <c r="N81" s="201"/>
      <c r="O81" s="201"/>
      <c r="P81" s="201"/>
      <c r="Q81" s="241"/>
      <c r="R81" s="242"/>
      <c r="S81" s="242"/>
      <c r="T81" s="242"/>
      <c r="U81" s="190"/>
      <c r="V81" s="191"/>
      <c r="W81" s="197"/>
      <c r="X81" s="198"/>
      <c r="Y81" s="198"/>
      <c r="Z81" s="199"/>
      <c r="AA81" s="194">
        <f t="shared" si="18"/>
        <v>0</v>
      </c>
      <c r="AB81" s="195"/>
      <c r="AC81" s="195"/>
      <c r="AD81" s="195"/>
      <c r="AE81" s="196"/>
      <c r="AF81" s="242"/>
      <c r="AG81" s="242"/>
      <c r="AH81" s="242"/>
      <c r="AI81" s="220"/>
      <c r="AJ81" s="206"/>
      <c r="AK81" s="206"/>
      <c r="AL81" s="207"/>
      <c r="AM81" s="242"/>
      <c r="AN81" s="242"/>
      <c r="AO81" s="243"/>
      <c r="AP81" s="206"/>
      <c r="AQ81" s="206"/>
      <c r="AR81" s="206"/>
      <c r="AS81" s="206"/>
      <c r="AT81" s="241">
        <f t="shared" si="19"/>
        <v>0</v>
      </c>
      <c r="AU81" s="242"/>
      <c r="AV81" s="243"/>
      <c r="AW81" s="206">
        <f t="shared" si="20"/>
        <v>0</v>
      </c>
      <c r="AX81" s="206"/>
      <c r="AY81" s="206"/>
      <c r="AZ81" s="207"/>
      <c r="BA81" s="241">
        <f t="shared" si="17"/>
        <v>0</v>
      </c>
      <c r="BB81" s="242"/>
      <c r="BC81" s="243"/>
      <c r="BD81" s="206">
        <f t="shared" si="21"/>
        <v>0</v>
      </c>
      <c r="BE81" s="206"/>
      <c r="BF81" s="206"/>
      <c r="BG81" s="207"/>
    </row>
    <row r="82" spans="1:59" ht="22.5" customHeight="1">
      <c r="A82" s="188"/>
      <c r="B82" s="189"/>
      <c r="C82" s="201"/>
      <c r="D82" s="201"/>
      <c r="E82" s="201"/>
      <c r="F82" s="201"/>
      <c r="G82" s="201"/>
      <c r="H82" s="202"/>
      <c r="I82" s="200"/>
      <c r="J82" s="201"/>
      <c r="K82" s="201"/>
      <c r="L82" s="201"/>
      <c r="M82" s="201"/>
      <c r="N82" s="201"/>
      <c r="O82" s="201"/>
      <c r="P82" s="201"/>
      <c r="Q82" s="241"/>
      <c r="R82" s="242"/>
      <c r="S82" s="242"/>
      <c r="T82" s="242"/>
      <c r="U82" s="190"/>
      <c r="V82" s="191"/>
      <c r="W82" s="197"/>
      <c r="X82" s="198"/>
      <c r="Y82" s="198"/>
      <c r="Z82" s="199"/>
      <c r="AA82" s="194">
        <f t="shared" si="18"/>
        <v>0</v>
      </c>
      <c r="AB82" s="195"/>
      <c r="AC82" s="195"/>
      <c r="AD82" s="195"/>
      <c r="AE82" s="196"/>
      <c r="AF82" s="242"/>
      <c r="AG82" s="242"/>
      <c r="AH82" s="242"/>
      <c r="AI82" s="220"/>
      <c r="AJ82" s="206"/>
      <c r="AK82" s="206"/>
      <c r="AL82" s="207"/>
      <c r="AM82" s="242"/>
      <c r="AN82" s="242"/>
      <c r="AO82" s="243"/>
      <c r="AP82" s="206"/>
      <c r="AQ82" s="206"/>
      <c r="AR82" s="206"/>
      <c r="AS82" s="206"/>
      <c r="AT82" s="241">
        <f t="shared" si="19"/>
        <v>0</v>
      </c>
      <c r="AU82" s="242"/>
      <c r="AV82" s="243"/>
      <c r="AW82" s="206">
        <f t="shared" si="20"/>
        <v>0</v>
      </c>
      <c r="AX82" s="206"/>
      <c r="AY82" s="206"/>
      <c r="AZ82" s="207"/>
      <c r="BA82" s="241">
        <f t="shared" si="17"/>
        <v>0</v>
      </c>
      <c r="BB82" s="242"/>
      <c r="BC82" s="243"/>
      <c r="BD82" s="206">
        <f t="shared" si="21"/>
        <v>0</v>
      </c>
      <c r="BE82" s="206"/>
      <c r="BF82" s="206"/>
      <c r="BG82" s="207"/>
    </row>
    <row r="83" spans="1:59" ht="22.5" customHeight="1">
      <c r="A83" s="188"/>
      <c r="B83" s="189"/>
      <c r="C83" s="201"/>
      <c r="D83" s="201"/>
      <c r="E83" s="201"/>
      <c r="F83" s="201"/>
      <c r="G83" s="201"/>
      <c r="H83" s="202"/>
      <c r="I83" s="200"/>
      <c r="J83" s="201"/>
      <c r="K83" s="201"/>
      <c r="L83" s="201"/>
      <c r="M83" s="201"/>
      <c r="N83" s="201"/>
      <c r="O83" s="201"/>
      <c r="P83" s="201"/>
      <c r="Q83" s="241"/>
      <c r="R83" s="242"/>
      <c r="S83" s="242"/>
      <c r="T83" s="242"/>
      <c r="U83" s="190"/>
      <c r="V83" s="191"/>
      <c r="W83" s="197"/>
      <c r="X83" s="198"/>
      <c r="Y83" s="198"/>
      <c r="Z83" s="199"/>
      <c r="AA83" s="194">
        <f t="shared" si="18"/>
        <v>0</v>
      </c>
      <c r="AB83" s="195"/>
      <c r="AC83" s="195"/>
      <c r="AD83" s="195"/>
      <c r="AE83" s="196"/>
      <c r="AF83" s="242"/>
      <c r="AG83" s="242"/>
      <c r="AH83" s="242"/>
      <c r="AI83" s="220"/>
      <c r="AJ83" s="206"/>
      <c r="AK83" s="206"/>
      <c r="AL83" s="207"/>
      <c r="AM83" s="242"/>
      <c r="AN83" s="242"/>
      <c r="AO83" s="243"/>
      <c r="AP83" s="206"/>
      <c r="AQ83" s="206"/>
      <c r="AR83" s="206"/>
      <c r="AS83" s="206"/>
      <c r="AT83" s="241">
        <f t="shared" si="19"/>
        <v>0</v>
      </c>
      <c r="AU83" s="242"/>
      <c r="AV83" s="243"/>
      <c r="AW83" s="206">
        <f t="shared" si="20"/>
        <v>0</v>
      </c>
      <c r="AX83" s="206"/>
      <c r="AY83" s="206"/>
      <c r="AZ83" s="207"/>
      <c r="BA83" s="241">
        <f t="shared" si="17"/>
        <v>0</v>
      </c>
      <c r="BB83" s="242"/>
      <c r="BC83" s="243"/>
      <c r="BD83" s="206">
        <f t="shared" si="21"/>
        <v>0</v>
      </c>
      <c r="BE83" s="206"/>
      <c r="BF83" s="206"/>
      <c r="BG83" s="207"/>
    </row>
    <row r="84" spans="1:59" ht="22.5" customHeight="1">
      <c r="A84" s="188"/>
      <c r="B84" s="189"/>
      <c r="C84" s="201"/>
      <c r="D84" s="201"/>
      <c r="E84" s="201"/>
      <c r="F84" s="201"/>
      <c r="G84" s="201"/>
      <c r="H84" s="202"/>
      <c r="I84" s="200"/>
      <c r="J84" s="201"/>
      <c r="K84" s="201"/>
      <c r="L84" s="201"/>
      <c r="M84" s="201"/>
      <c r="N84" s="201"/>
      <c r="O84" s="201"/>
      <c r="P84" s="201"/>
      <c r="Q84" s="241"/>
      <c r="R84" s="242"/>
      <c r="S84" s="242"/>
      <c r="T84" s="242"/>
      <c r="U84" s="190"/>
      <c r="V84" s="191"/>
      <c r="W84" s="197"/>
      <c r="X84" s="198"/>
      <c r="Y84" s="198"/>
      <c r="Z84" s="199"/>
      <c r="AA84" s="194">
        <f t="shared" si="18"/>
        <v>0</v>
      </c>
      <c r="AB84" s="195"/>
      <c r="AC84" s="195"/>
      <c r="AD84" s="195"/>
      <c r="AE84" s="196"/>
      <c r="AF84" s="242"/>
      <c r="AG84" s="242"/>
      <c r="AH84" s="242"/>
      <c r="AI84" s="220"/>
      <c r="AJ84" s="206"/>
      <c r="AK84" s="206"/>
      <c r="AL84" s="207"/>
      <c r="AM84" s="242"/>
      <c r="AN84" s="242"/>
      <c r="AO84" s="243"/>
      <c r="AP84" s="206"/>
      <c r="AQ84" s="206"/>
      <c r="AR84" s="206"/>
      <c r="AS84" s="206"/>
      <c r="AT84" s="241">
        <f t="shared" si="19"/>
        <v>0</v>
      </c>
      <c r="AU84" s="242"/>
      <c r="AV84" s="243"/>
      <c r="AW84" s="206">
        <f t="shared" si="20"/>
        <v>0</v>
      </c>
      <c r="AX84" s="206"/>
      <c r="AY84" s="206"/>
      <c r="AZ84" s="207"/>
      <c r="BA84" s="241">
        <f t="shared" si="17"/>
        <v>0</v>
      </c>
      <c r="BB84" s="242"/>
      <c r="BC84" s="243"/>
      <c r="BD84" s="206">
        <f t="shared" si="21"/>
        <v>0</v>
      </c>
      <c r="BE84" s="206"/>
      <c r="BF84" s="206"/>
      <c r="BG84" s="207"/>
    </row>
    <row r="85" spans="1:59" ht="22.5" customHeight="1">
      <c r="A85" s="188"/>
      <c r="B85" s="189"/>
      <c r="C85" s="201"/>
      <c r="D85" s="201"/>
      <c r="E85" s="201"/>
      <c r="F85" s="201"/>
      <c r="G85" s="201"/>
      <c r="H85" s="202"/>
      <c r="I85" s="200"/>
      <c r="J85" s="201"/>
      <c r="K85" s="201"/>
      <c r="L85" s="201"/>
      <c r="M85" s="201"/>
      <c r="N85" s="201"/>
      <c r="O85" s="201"/>
      <c r="P85" s="201"/>
      <c r="Q85" s="241"/>
      <c r="R85" s="242"/>
      <c r="S85" s="242"/>
      <c r="T85" s="242"/>
      <c r="U85" s="190"/>
      <c r="V85" s="191"/>
      <c r="W85" s="197"/>
      <c r="X85" s="198"/>
      <c r="Y85" s="198"/>
      <c r="Z85" s="199"/>
      <c r="AA85" s="194">
        <f t="shared" si="18"/>
        <v>0</v>
      </c>
      <c r="AB85" s="195"/>
      <c r="AC85" s="195"/>
      <c r="AD85" s="195"/>
      <c r="AE85" s="196"/>
      <c r="AF85" s="242"/>
      <c r="AG85" s="242"/>
      <c r="AH85" s="242"/>
      <c r="AI85" s="220"/>
      <c r="AJ85" s="206"/>
      <c r="AK85" s="206"/>
      <c r="AL85" s="207"/>
      <c r="AM85" s="242"/>
      <c r="AN85" s="242"/>
      <c r="AO85" s="243"/>
      <c r="AP85" s="206"/>
      <c r="AQ85" s="206"/>
      <c r="AR85" s="206"/>
      <c r="AS85" s="206"/>
      <c r="AT85" s="241">
        <f t="shared" si="19"/>
        <v>0</v>
      </c>
      <c r="AU85" s="242"/>
      <c r="AV85" s="243"/>
      <c r="AW85" s="206">
        <f t="shared" si="20"/>
        <v>0</v>
      </c>
      <c r="AX85" s="206"/>
      <c r="AY85" s="206"/>
      <c r="AZ85" s="207"/>
      <c r="BA85" s="241">
        <f t="shared" si="17"/>
        <v>0</v>
      </c>
      <c r="BB85" s="242"/>
      <c r="BC85" s="243"/>
      <c r="BD85" s="206">
        <f t="shared" si="21"/>
        <v>0</v>
      </c>
      <c r="BE85" s="206"/>
      <c r="BF85" s="206"/>
      <c r="BG85" s="207"/>
    </row>
    <row r="86" spans="1:59" ht="22.5" customHeight="1">
      <c r="A86" s="188"/>
      <c r="B86" s="189"/>
      <c r="C86" s="201"/>
      <c r="D86" s="201"/>
      <c r="E86" s="201"/>
      <c r="F86" s="201"/>
      <c r="G86" s="201"/>
      <c r="H86" s="202"/>
      <c r="I86" s="200"/>
      <c r="J86" s="201"/>
      <c r="K86" s="201"/>
      <c r="L86" s="201"/>
      <c r="M86" s="201"/>
      <c r="N86" s="201"/>
      <c r="O86" s="201"/>
      <c r="P86" s="201"/>
      <c r="Q86" s="241"/>
      <c r="R86" s="242"/>
      <c r="S86" s="242"/>
      <c r="T86" s="242"/>
      <c r="U86" s="190"/>
      <c r="V86" s="191"/>
      <c r="W86" s="197"/>
      <c r="X86" s="198"/>
      <c r="Y86" s="198"/>
      <c r="Z86" s="199"/>
      <c r="AA86" s="194">
        <f t="shared" si="18"/>
        <v>0</v>
      </c>
      <c r="AB86" s="195"/>
      <c r="AC86" s="195"/>
      <c r="AD86" s="195"/>
      <c r="AE86" s="196"/>
      <c r="AF86" s="242"/>
      <c r="AG86" s="242"/>
      <c r="AH86" s="242"/>
      <c r="AI86" s="220"/>
      <c r="AJ86" s="206"/>
      <c r="AK86" s="206"/>
      <c r="AL86" s="207"/>
      <c r="AM86" s="242"/>
      <c r="AN86" s="242"/>
      <c r="AO86" s="243"/>
      <c r="AP86" s="206"/>
      <c r="AQ86" s="206"/>
      <c r="AR86" s="206"/>
      <c r="AS86" s="206"/>
      <c r="AT86" s="241">
        <f t="shared" si="19"/>
        <v>0</v>
      </c>
      <c r="AU86" s="242"/>
      <c r="AV86" s="243"/>
      <c r="AW86" s="206">
        <f t="shared" si="20"/>
        <v>0</v>
      </c>
      <c r="AX86" s="206"/>
      <c r="AY86" s="206"/>
      <c r="AZ86" s="207"/>
      <c r="BA86" s="241">
        <f t="shared" si="17"/>
        <v>0</v>
      </c>
      <c r="BB86" s="242"/>
      <c r="BC86" s="243"/>
      <c r="BD86" s="206">
        <f t="shared" si="21"/>
        <v>0</v>
      </c>
      <c r="BE86" s="206"/>
      <c r="BF86" s="206"/>
      <c r="BG86" s="207"/>
    </row>
    <row r="87" spans="1:59" ht="22.5" customHeight="1">
      <c r="A87" s="188"/>
      <c r="B87" s="189"/>
      <c r="C87" s="201"/>
      <c r="D87" s="201"/>
      <c r="E87" s="201"/>
      <c r="F87" s="201"/>
      <c r="G87" s="201"/>
      <c r="H87" s="202"/>
      <c r="I87" s="200"/>
      <c r="J87" s="201"/>
      <c r="K87" s="201"/>
      <c r="L87" s="201"/>
      <c r="M87" s="201"/>
      <c r="N87" s="201"/>
      <c r="O87" s="201"/>
      <c r="P87" s="201"/>
      <c r="Q87" s="241"/>
      <c r="R87" s="242"/>
      <c r="S87" s="242"/>
      <c r="T87" s="242"/>
      <c r="U87" s="190"/>
      <c r="V87" s="191"/>
      <c r="W87" s="197"/>
      <c r="X87" s="198"/>
      <c r="Y87" s="198"/>
      <c r="Z87" s="199"/>
      <c r="AA87" s="194">
        <f t="shared" si="18"/>
        <v>0</v>
      </c>
      <c r="AB87" s="195"/>
      <c r="AC87" s="195"/>
      <c r="AD87" s="195"/>
      <c r="AE87" s="196"/>
      <c r="AF87" s="242"/>
      <c r="AG87" s="242"/>
      <c r="AH87" s="242"/>
      <c r="AI87" s="220"/>
      <c r="AJ87" s="206"/>
      <c r="AK87" s="206"/>
      <c r="AL87" s="207"/>
      <c r="AM87" s="242"/>
      <c r="AN87" s="242"/>
      <c r="AO87" s="243"/>
      <c r="AP87" s="206"/>
      <c r="AQ87" s="206"/>
      <c r="AR87" s="206"/>
      <c r="AS87" s="206"/>
      <c r="AT87" s="241">
        <f t="shared" si="19"/>
        <v>0</v>
      </c>
      <c r="AU87" s="242"/>
      <c r="AV87" s="243"/>
      <c r="AW87" s="206">
        <f t="shared" si="20"/>
        <v>0</v>
      </c>
      <c r="AX87" s="206"/>
      <c r="AY87" s="206"/>
      <c r="AZ87" s="207"/>
      <c r="BA87" s="241">
        <f t="shared" si="17"/>
        <v>0</v>
      </c>
      <c r="BB87" s="242"/>
      <c r="BC87" s="243"/>
      <c r="BD87" s="206">
        <f t="shared" si="21"/>
        <v>0</v>
      </c>
      <c r="BE87" s="206"/>
      <c r="BF87" s="206"/>
      <c r="BG87" s="207"/>
    </row>
    <row r="88" spans="1:59" ht="22.5" customHeight="1">
      <c r="A88" s="188"/>
      <c r="B88" s="189"/>
      <c r="C88" s="201"/>
      <c r="D88" s="201"/>
      <c r="E88" s="201"/>
      <c r="F88" s="201"/>
      <c r="G88" s="201"/>
      <c r="H88" s="202"/>
      <c r="I88" s="200"/>
      <c r="J88" s="201"/>
      <c r="K88" s="201"/>
      <c r="L88" s="201"/>
      <c r="M88" s="201"/>
      <c r="N88" s="201"/>
      <c r="O88" s="201"/>
      <c r="P88" s="201"/>
      <c r="Q88" s="241"/>
      <c r="R88" s="242"/>
      <c r="S88" s="242"/>
      <c r="T88" s="242"/>
      <c r="U88" s="190"/>
      <c r="V88" s="191"/>
      <c r="W88" s="197"/>
      <c r="X88" s="198"/>
      <c r="Y88" s="198"/>
      <c r="Z88" s="199"/>
      <c r="AA88" s="194">
        <f t="shared" si="18"/>
        <v>0</v>
      </c>
      <c r="AB88" s="195"/>
      <c r="AC88" s="195"/>
      <c r="AD88" s="195"/>
      <c r="AE88" s="196"/>
      <c r="AF88" s="242"/>
      <c r="AG88" s="242"/>
      <c r="AH88" s="242"/>
      <c r="AI88" s="220"/>
      <c r="AJ88" s="206"/>
      <c r="AK88" s="206"/>
      <c r="AL88" s="207"/>
      <c r="AM88" s="242"/>
      <c r="AN88" s="242"/>
      <c r="AO88" s="243"/>
      <c r="AP88" s="206"/>
      <c r="AQ88" s="206"/>
      <c r="AR88" s="206"/>
      <c r="AS88" s="206"/>
      <c r="AT88" s="241">
        <f t="shared" si="19"/>
        <v>0</v>
      </c>
      <c r="AU88" s="242"/>
      <c r="AV88" s="243"/>
      <c r="AW88" s="206">
        <f t="shared" si="20"/>
        <v>0</v>
      </c>
      <c r="AX88" s="206"/>
      <c r="AY88" s="206"/>
      <c r="AZ88" s="207"/>
      <c r="BA88" s="241">
        <f t="shared" si="17"/>
        <v>0</v>
      </c>
      <c r="BB88" s="242"/>
      <c r="BC88" s="243"/>
      <c r="BD88" s="206">
        <f t="shared" si="21"/>
        <v>0</v>
      </c>
      <c r="BE88" s="206"/>
      <c r="BF88" s="206"/>
      <c r="BG88" s="207"/>
    </row>
    <row r="89" spans="1:59" ht="22.5" customHeight="1">
      <c r="A89" s="208"/>
      <c r="B89" s="209"/>
      <c r="C89" s="210" t="s">
        <v>72</v>
      </c>
      <c r="D89" s="210"/>
      <c r="E89" s="210"/>
      <c r="F89" s="210"/>
      <c r="G89" s="210"/>
      <c r="H89" s="211"/>
      <c r="I89" s="212"/>
      <c r="J89" s="210"/>
      <c r="K89" s="210"/>
      <c r="L89" s="210"/>
      <c r="M89" s="210"/>
      <c r="N89" s="210"/>
      <c r="O89" s="210"/>
      <c r="P89" s="210"/>
      <c r="Q89" s="431"/>
      <c r="R89" s="432"/>
      <c r="S89" s="432"/>
      <c r="T89" s="432"/>
      <c r="U89" s="213"/>
      <c r="V89" s="214"/>
      <c r="W89" s="215"/>
      <c r="X89" s="216"/>
      <c r="Y89" s="216"/>
      <c r="Z89" s="217"/>
      <c r="AA89" s="218">
        <f>SUM(AA72:AE88)</f>
        <v>0</v>
      </c>
      <c r="AB89" s="218"/>
      <c r="AC89" s="218"/>
      <c r="AD89" s="218"/>
      <c r="AE89" s="219"/>
      <c r="AF89" s="432"/>
      <c r="AG89" s="432"/>
      <c r="AH89" s="432"/>
      <c r="AI89" s="205">
        <f>SUM(AI72:AL88)</f>
        <v>0</v>
      </c>
      <c r="AJ89" s="203"/>
      <c r="AK89" s="203"/>
      <c r="AL89" s="204"/>
      <c r="AM89" s="432"/>
      <c r="AN89" s="432"/>
      <c r="AO89" s="435"/>
      <c r="AP89" s="203">
        <f>SUM(AP72:AS88)</f>
        <v>0</v>
      </c>
      <c r="AQ89" s="203"/>
      <c r="AR89" s="203"/>
      <c r="AS89" s="203"/>
      <c r="AT89" s="431"/>
      <c r="AU89" s="432"/>
      <c r="AV89" s="435"/>
      <c r="AW89" s="203">
        <f>SUM(AW71:AZ88)</f>
        <v>0</v>
      </c>
      <c r="AX89" s="203"/>
      <c r="AY89" s="203"/>
      <c r="AZ89" s="204"/>
      <c r="BA89" s="431">
        <f t="shared" si="17"/>
        <v>0</v>
      </c>
      <c r="BB89" s="432"/>
      <c r="BC89" s="435"/>
      <c r="BD89" s="203">
        <f t="shared" si="21"/>
        <v>0</v>
      </c>
      <c r="BE89" s="203"/>
      <c r="BF89" s="203"/>
      <c r="BG89" s="204"/>
    </row>
    <row r="90" spans="1:59" ht="22.5" customHeight="1">
      <c r="A90" s="224"/>
      <c r="B90" s="225"/>
      <c r="C90" s="226" t="s">
        <v>85</v>
      </c>
      <c r="D90" s="226"/>
      <c r="E90" s="226"/>
      <c r="F90" s="226"/>
      <c r="G90" s="226"/>
      <c r="H90" s="227"/>
      <c r="I90" s="228"/>
      <c r="J90" s="226"/>
      <c r="K90" s="226"/>
      <c r="L90" s="226"/>
      <c r="M90" s="226"/>
      <c r="N90" s="226"/>
      <c r="O90" s="226"/>
      <c r="P90" s="226"/>
      <c r="Q90" s="433"/>
      <c r="R90" s="434"/>
      <c r="S90" s="434"/>
      <c r="T90" s="434"/>
      <c r="U90" s="229"/>
      <c r="V90" s="230"/>
      <c r="W90" s="231"/>
      <c r="X90" s="232"/>
      <c r="Y90" s="232"/>
      <c r="Z90" s="233"/>
      <c r="AA90" s="234"/>
      <c r="AB90" s="235"/>
      <c r="AC90" s="235"/>
      <c r="AD90" s="235"/>
      <c r="AE90" s="236"/>
      <c r="AF90" s="434"/>
      <c r="AG90" s="434"/>
      <c r="AH90" s="434"/>
      <c r="AI90" s="223"/>
      <c r="AJ90" s="221"/>
      <c r="AK90" s="221"/>
      <c r="AL90" s="222"/>
      <c r="AM90" s="434"/>
      <c r="AN90" s="434"/>
      <c r="AO90" s="436"/>
      <c r="AP90" s="221"/>
      <c r="AQ90" s="221"/>
      <c r="AR90" s="221"/>
      <c r="AS90" s="221"/>
      <c r="AT90" s="433"/>
      <c r="AU90" s="434"/>
      <c r="AV90" s="436"/>
      <c r="AW90" s="221"/>
      <c r="AX90" s="221"/>
      <c r="AY90" s="221"/>
      <c r="AZ90" s="222"/>
      <c r="BA90" s="433"/>
      <c r="BB90" s="434"/>
      <c r="BC90" s="436"/>
      <c r="BD90" s="221"/>
      <c r="BE90" s="221"/>
      <c r="BF90" s="221"/>
      <c r="BG90" s="222"/>
    </row>
    <row r="91" spans="1:59" ht="22.5" customHeight="1">
      <c r="A91" s="188"/>
      <c r="B91" s="189"/>
      <c r="C91" s="201"/>
      <c r="D91" s="201"/>
      <c r="E91" s="201"/>
      <c r="F91" s="201"/>
      <c r="G91" s="201"/>
      <c r="H91" s="202"/>
      <c r="I91" s="200"/>
      <c r="J91" s="201"/>
      <c r="K91" s="201"/>
      <c r="L91" s="201"/>
      <c r="M91" s="201"/>
      <c r="N91" s="201"/>
      <c r="O91" s="201"/>
      <c r="P91" s="201"/>
      <c r="Q91" s="241"/>
      <c r="R91" s="242"/>
      <c r="S91" s="242"/>
      <c r="T91" s="242"/>
      <c r="U91" s="190"/>
      <c r="V91" s="191"/>
      <c r="W91" s="197"/>
      <c r="X91" s="198"/>
      <c r="Y91" s="198"/>
      <c r="Z91" s="199"/>
      <c r="AA91" s="194">
        <f>ROUND(Q91*W91,0)</f>
        <v>0</v>
      </c>
      <c r="AB91" s="195"/>
      <c r="AC91" s="195"/>
      <c r="AD91" s="195"/>
      <c r="AE91" s="196"/>
      <c r="AF91" s="242"/>
      <c r="AG91" s="242"/>
      <c r="AH91" s="242"/>
      <c r="AI91" s="220">
        <f>W91*AF91</f>
        <v>0</v>
      </c>
      <c r="AJ91" s="206"/>
      <c r="AK91" s="206"/>
      <c r="AL91" s="207"/>
      <c r="AM91" s="242"/>
      <c r="AN91" s="242"/>
      <c r="AO91" s="243"/>
      <c r="AP91" s="206">
        <f>AM91*W91</f>
        <v>0</v>
      </c>
      <c r="AQ91" s="206"/>
      <c r="AR91" s="206"/>
      <c r="AS91" s="206"/>
      <c r="AT91" s="241">
        <f>AF91+AM91</f>
        <v>0</v>
      </c>
      <c r="AU91" s="242"/>
      <c r="AV91" s="243"/>
      <c r="AW91" s="206">
        <f>W91*AT91</f>
        <v>0</v>
      </c>
      <c r="AX91" s="206"/>
      <c r="AY91" s="206"/>
      <c r="AZ91" s="207"/>
      <c r="BA91" s="241">
        <f aca="true" t="shared" si="22" ref="BA91:BA108">Q91-AT91</f>
        <v>0</v>
      </c>
      <c r="BB91" s="242"/>
      <c r="BC91" s="243"/>
      <c r="BD91" s="206">
        <f>AA91-AW91</f>
        <v>0</v>
      </c>
      <c r="BE91" s="206"/>
      <c r="BF91" s="206"/>
      <c r="BG91" s="207"/>
    </row>
    <row r="92" spans="1:59" ht="22.5" customHeight="1">
      <c r="A92" s="188"/>
      <c r="B92" s="189"/>
      <c r="C92" s="201"/>
      <c r="D92" s="201"/>
      <c r="E92" s="201"/>
      <c r="F92" s="201"/>
      <c r="G92" s="201"/>
      <c r="H92" s="202"/>
      <c r="I92" s="200"/>
      <c r="J92" s="201"/>
      <c r="K92" s="201"/>
      <c r="L92" s="201"/>
      <c r="M92" s="201"/>
      <c r="N92" s="201"/>
      <c r="O92" s="201"/>
      <c r="P92" s="201"/>
      <c r="Q92" s="241"/>
      <c r="R92" s="242"/>
      <c r="S92" s="242"/>
      <c r="T92" s="242"/>
      <c r="U92" s="190"/>
      <c r="V92" s="191"/>
      <c r="W92" s="197"/>
      <c r="X92" s="198"/>
      <c r="Y92" s="198"/>
      <c r="Z92" s="199"/>
      <c r="AA92" s="194">
        <f aca="true" t="shared" si="23" ref="AA92:AA107">ROUND(Q92*W92,0)</f>
        <v>0</v>
      </c>
      <c r="AB92" s="195"/>
      <c r="AC92" s="195"/>
      <c r="AD92" s="195"/>
      <c r="AE92" s="196"/>
      <c r="AF92" s="242"/>
      <c r="AG92" s="242"/>
      <c r="AH92" s="242"/>
      <c r="AI92" s="220"/>
      <c r="AJ92" s="206"/>
      <c r="AK92" s="206"/>
      <c r="AL92" s="207"/>
      <c r="AM92" s="242"/>
      <c r="AN92" s="242"/>
      <c r="AO92" s="243"/>
      <c r="AP92" s="206"/>
      <c r="AQ92" s="206"/>
      <c r="AR92" s="206"/>
      <c r="AS92" s="206"/>
      <c r="AT92" s="241">
        <f aca="true" t="shared" si="24" ref="AT92:AT107">AF92+AM92</f>
        <v>0</v>
      </c>
      <c r="AU92" s="242"/>
      <c r="AV92" s="243"/>
      <c r="AW92" s="206">
        <f aca="true" t="shared" si="25" ref="AW92:AW107">W92*AT92</f>
        <v>0</v>
      </c>
      <c r="AX92" s="206"/>
      <c r="AY92" s="206"/>
      <c r="AZ92" s="207"/>
      <c r="BA92" s="241">
        <f t="shared" si="22"/>
        <v>0</v>
      </c>
      <c r="BB92" s="242"/>
      <c r="BC92" s="243"/>
      <c r="BD92" s="206">
        <f aca="true" t="shared" si="26" ref="BD92:BD108">AA92-AW92</f>
        <v>0</v>
      </c>
      <c r="BE92" s="206"/>
      <c r="BF92" s="206"/>
      <c r="BG92" s="207"/>
    </row>
    <row r="93" spans="1:59" ht="22.5" customHeight="1">
      <c r="A93" s="188"/>
      <c r="B93" s="189"/>
      <c r="C93" s="201"/>
      <c r="D93" s="201"/>
      <c r="E93" s="201"/>
      <c r="F93" s="201"/>
      <c r="G93" s="201"/>
      <c r="H93" s="202"/>
      <c r="I93" s="200"/>
      <c r="J93" s="201"/>
      <c r="K93" s="201"/>
      <c r="L93" s="201"/>
      <c r="M93" s="201"/>
      <c r="N93" s="201"/>
      <c r="O93" s="201"/>
      <c r="P93" s="201"/>
      <c r="Q93" s="241"/>
      <c r="R93" s="242"/>
      <c r="S93" s="242"/>
      <c r="T93" s="242"/>
      <c r="U93" s="190"/>
      <c r="V93" s="191"/>
      <c r="W93" s="197"/>
      <c r="X93" s="198"/>
      <c r="Y93" s="198"/>
      <c r="Z93" s="199"/>
      <c r="AA93" s="194">
        <f t="shared" si="23"/>
        <v>0</v>
      </c>
      <c r="AB93" s="195"/>
      <c r="AC93" s="195"/>
      <c r="AD93" s="195"/>
      <c r="AE93" s="196"/>
      <c r="AF93" s="242"/>
      <c r="AG93" s="242"/>
      <c r="AH93" s="242"/>
      <c r="AI93" s="220"/>
      <c r="AJ93" s="206"/>
      <c r="AK93" s="206"/>
      <c r="AL93" s="207"/>
      <c r="AM93" s="242"/>
      <c r="AN93" s="242"/>
      <c r="AO93" s="243"/>
      <c r="AP93" s="206"/>
      <c r="AQ93" s="206"/>
      <c r="AR93" s="206"/>
      <c r="AS93" s="206"/>
      <c r="AT93" s="241">
        <f t="shared" si="24"/>
        <v>0</v>
      </c>
      <c r="AU93" s="242"/>
      <c r="AV93" s="243"/>
      <c r="AW93" s="206">
        <f t="shared" si="25"/>
        <v>0</v>
      </c>
      <c r="AX93" s="206"/>
      <c r="AY93" s="206"/>
      <c r="AZ93" s="207"/>
      <c r="BA93" s="241">
        <f t="shared" si="22"/>
        <v>0</v>
      </c>
      <c r="BB93" s="242"/>
      <c r="BC93" s="243"/>
      <c r="BD93" s="206">
        <f t="shared" si="26"/>
        <v>0</v>
      </c>
      <c r="BE93" s="206"/>
      <c r="BF93" s="206"/>
      <c r="BG93" s="207"/>
    </row>
    <row r="94" spans="1:59" ht="22.5" customHeight="1">
      <c r="A94" s="188"/>
      <c r="B94" s="189"/>
      <c r="C94" s="201"/>
      <c r="D94" s="201"/>
      <c r="E94" s="201"/>
      <c r="F94" s="201"/>
      <c r="G94" s="201"/>
      <c r="H94" s="202"/>
      <c r="I94" s="200"/>
      <c r="J94" s="201"/>
      <c r="K94" s="201"/>
      <c r="L94" s="201"/>
      <c r="M94" s="201"/>
      <c r="N94" s="201"/>
      <c r="O94" s="201"/>
      <c r="P94" s="201"/>
      <c r="Q94" s="241"/>
      <c r="R94" s="242"/>
      <c r="S94" s="242"/>
      <c r="T94" s="242"/>
      <c r="U94" s="190"/>
      <c r="V94" s="191"/>
      <c r="W94" s="197"/>
      <c r="X94" s="198"/>
      <c r="Y94" s="198"/>
      <c r="Z94" s="199"/>
      <c r="AA94" s="194">
        <f t="shared" si="23"/>
        <v>0</v>
      </c>
      <c r="AB94" s="195"/>
      <c r="AC94" s="195"/>
      <c r="AD94" s="195"/>
      <c r="AE94" s="196"/>
      <c r="AF94" s="242"/>
      <c r="AG94" s="242"/>
      <c r="AH94" s="242"/>
      <c r="AI94" s="220"/>
      <c r="AJ94" s="206"/>
      <c r="AK94" s="206"/>
      <c r="AL94" s="207"/>
      <c r="AM94" s="242"/>
      <c r="AN94" s="242"/>
      <c r="AO94" s="243"/>
      <c r="AP94" s="206"/>
      <c r="AQ94" s="206"/>
      <c r="AR94" s="206"/>
      <c r="AS94" s="206"/>
      <c r="AT94" s="241">
        <f t="shared" si="24"/>
        <v>0</v>
      </c>
      <c r="AU94" s="242"/>
      <c r="AV94" s="243"/>
      <c r="AW94" s="206">
        <f t="shared" si="25"/>
        <v>0</v>
      </c>
      <c r="AX94" s="206"/>
      <c r="AY94" s="206"/>
      <c r="AZ94" s="207"/>
      <c r="BA94" s="241">
        <f t="shared" si="22"/>
        <v>0</v>
      </c>
      <c r="BB94" s="242"/>
      <c r="BC94" s="243"/>
      <c r="BD94" s="206">
        <f t="shared" si="26"/>
        <v>0</v>
      </c>
      <c r="BE94" s="206"/>
      <c r="BF94" s="206"/>
      <c r="BG94" s="207"/>
    </row>
    <row r="95" spans="1:59" ht="22.5" customHeight="1">
      <c r="A95" s="188"/>
      <c r="B95" s="189"/>
      <c r="C95" s="201"/>
      <c r="D95" s="201"/>
      <c r="E95" s="201"/>
      <c r="F95" s="201"/>
      <c r="G95" s="201"/>
      <c r="H95" s="202"/>
      <c r="I95" s="200"/>
      <c r="J95" s="201"/>
      <c r="K95" s="201"/>
      <c r="L95" s="201"/>
      <c r="M95" s="201"/>
      <c r="N95" s="201"/>
      <c r="O95" s="201"/>
      <c r="P95" s="201"/>
      <c r="Q95" s="241"/>
      <c r="R95" s="242"/>
      <c r="S95" s="242"/>
      <c r="T95" s="242"/>
      <c r="U95" s="190"/>
      <c r="V95" s="191"/>
      <c r="W95" s="197"/>
      <c r="X95" s="198"/>
      <c r="Y95" s="198"/>
      <c r="Z95" s="199"/>
      <c r="AA95" s="194">
        <f t="shared" si="23"/>
        <v>0</v>
      </c>
      <c r="AB95" s="195"/>
      <c r="AC95" s="195"/>
      <c r="AD95" s="195"/>
      <c r="AE95" s="196"/>
      <c r="AF95" s="242"/>
      <c r="AG95" s="242"/>
      <c r="AH95" s="242"/>
      <c r="AI95" s="220"/>
      <c r="AJ95" s="206"/>
      <c r="AK95" s="206"/>
      <c r="AL95" s="207"/>
      <c r="AM95" s="242"/>
      <c r="AN95" s="242"/>
      <c r="AO95" s="243"/>
      <c r="AP95" s="206"/>
      <c r="AQ95" s="206"/>
      <c r="AR95" s="206"/>
      <c r="AS95" s="206"/>
      <c r="AT95" s="241">
        <f t="shared" si="24"/>
        <v>0</v>
      </c>
      <c r="AU95" s="242"/>
      <c r="AV95" s="243"/>
      <c r="AW95" s="206">
        <f t="shared" si="25"/>
        <v>0</v>
      </c>
      <c r="AX95" s="206"/>
      <c r="AY95" s="206"/>
      <c r="AZ95" s="207"/>
      <c r="BA95" s="241">
        <f t="shared" si="22"/>
        <v>0</v>
      </c>
      <c r="BB95" s="242"/>
      <c r="BC95" s="243"/>
      <c r="BD95" s="206">
        <f t="shared" si="26"/>
        <v>0</v>
      </c>
      <c r="BE95" s="206"/>
      <c r="BF95" s="206"/>
      <c r="BG95" s="207"/>
    </row>
    <row r="96" spans="1:59" ht="22.5" customHeight="1">
      <c r="A96" s="188"/>
      <c r="B96" s="189"/>
      <c r="C96" s="201"/>
      <c r="D96" s="201"/>
      <c r="E96" s="201"/>
      <c r="F96" s="201"/>
      <c r="G96" s="201"/>
      <c r="H96" s="202"/>
      <c r="I96" s="200"/>
      <c r="J96" s="201"/>
      <c r="K96" s="201"/>
      <c r="L96" s="201"/>
      <c r="M96" s="201"/>
      <c r="N96" s="201"/>
      <c r="O96" s="201"/>
      <c r="P96" s="201"/>
      <c r="Q96" s="241"/>
      <c r="R96" s="242"/>
      <c r="S96" s="242"/>
      <c r="T96" s="242"/>
      <c r="U96" s="190"/>
      <c r="V96" s="191"/>
      <c r="W96" s="197"/>
      <c r="X96" s="198"/>
      <c r="Y96" s="198"/>
      <c r="Z96" s="199"/>
      <c r="AA96" s="194">
        <f t="shared" si="23"/>
        <v>0</v>
      </c>
      <c r="AB96" s="195"/>
      <c r="AC96" s="195"/>
      <c r="AD96" s="195"/>
      <c r="AE96" s="196"/>
      <c r="AF96" s="242"/>
      <c r="AG96" s="242"/>
      <c r="AH96" s="242"/>
      <c r="AI96" s="220"/>
      <c r="AJ96" s="206"/>
      <c r="AK96" s="206"/>
      <c r="AL96" s="207"/>
      <c r="AM96" s="242"/>
      <c r="AN96" s="242"/>
      <c r="AO96" s="243"/>
      <c r="AP96" s="206"/>
      <c r="AQ96" s="206"/>
      <c r="AR96" s="206"/>
      <c r="AS96" s="206"/>
      <c r="AT96" s="241">
        <f t="shared" si="24"/>
        <v>0</v>
      </c>
      <c r="AU96" s="242"/>
      <c r="AV96" s="243"/>
      <c r="AW96" s="206">
        <f t="shared" si="25"/>
        <v>0</v>
      </c>
      <c r="AX96" s="206"/>
      <c r="AY96" s="206"/>
      <c r="AZ96" s="207"/>
      <c r="BA96" s="241">
        <f t="shared" si="22"/>
        <v>0</v>
      </c>
      <c r="BB96" s="242"/>
      <c r="BC96" s="243"/>
      <c r="BD96" s="206">
        <f t="shared" si="26"/>
        <v>0</v>
      </c>
      <c r="BE96" s="206"/>
      <c r="BF96" s="206"/>
      <c r="BG96" s="207"/>
    </row>
    <row r="97" spans="1:59" ht="22.5" customHeight="1">
      <c r="A97" s="188"/>
      <c r="B97" s="189"/>
      <c r="C97" s="201"/>
      <c r="D97" s="201"/>
      <c r="E97" s="201"/>
      <c r="F97" s="201"/>
      <c r="G97" s="201"/>
      <c r="H97" s="202"/>
      <c r="I97" s="200"/>
      <c r="J97" s="201"/>
      <c r="K97" s="201"/>
      <c r="L97" s="201"/>
      <c r="M97" s="201"/>
      <c r="N97" s="201"/>
      <c r="O97" s="201"/>
      <c r="P97" s="201"/>
      <c r="Q97" s="241"/>
      <c r="R97" s="242"/>
      <c r="S97" s="242"/>
      <c r="T97" s="242"/>
      <c r="U97" s="190"/>
      <c r="V97" s="191"/>
      <c r="W97" s="197"/>
      <c r="X97" s="198"/>
      <c r="Y97" s="198"/>
      <c r="Z97" s="199"/>
      <c r="AA97" s="194">
        <f t="shared" si="23"/>
        <v>0</v>
      </c>
      <c r="AB97" s="195"/>
      <c r="AC97" s="195"/>
      <c r="AD97" s="195"/>
      <c r="AE97" s="196"/>
      <c r="AF97" s="242"/>
      <c r="AG97" s="242"/>
      <c r="AH97" s="242"/>
      <c r="AI97" s="220"/>
      <c r="AJ97" s="206"/>
      <c r="AK97" s="206"/>
      <c r="AL97" s="207"/>
      <c r="AM97" s="242"/>
      <c r="AN97" s="242"/>
      <c r="AO97" s="243"/>
      <c r="AP97" s="206"/>
      <c r="AQ97" s="206"/>
      <c r="AR97" s="206"/>
      <c r="AS97" s="206"/>
      <c r="AT97" s="241">
        <f t="shared" si="24"/>
        <v>0</v>
      </c>
      <c r="AU97" s="242"/>
      <c r="AV97" s="243"/>
      <c r="AW97" s="206">
        <f t="shared" si="25"/>
        <v>0</v>
      </c>
      <c r="AX97" s="206"/>
      <c r="AY97" s="206"/>
      <c r="AZ97" s="207"/>
      <c r="BA97" s="241">
        <f t="shared" si="22"/>
        <v>0</v>
      </c>
      <c r="BB97" s="242"/>
      <c r="BC97" s="243"/>
      <c r="BD97" s="206">
        <f t="shared" si="26"/>
        <v>0</v>
      </c>
      <c r="BE97" s="206"/>
      <c r="BF97" s="206"/>
      <c r="BG97" s="207"/>
    </row>
    <row r="98" spans="1:59" ht="22.5" customHeight="1">
      <c r="A98" s="188"/>
      <c r="B98" s="189"/>
      <c r="C98" s="201"/>
      <c r="D98" s="201"/>
      <c r="E98" s="201"/>
      <c r="F98" s="201"/>
      <c r="G98" s="201"/>
      <c r="H98" s="202"/>
      <c r="I98" s="200"/>
      <c r="J98" s="201"/>
      <c r="K98" s="201"/>
      <c r="L98" s="201"/>
      <c r="M98" s="201"/>
      <c r="N98" s="201"/>
      <c r="O98" s="201"/>
      <c r="P98" s="201"/>
      <c r="Q98" s="241"/>
      <c r="R98" s="242"/>
      <c r="S98" s="242"/>
      <c r="T98" s="242"/>
      <c r="U98" s="190"/>
      <c r="V98" s="191"/>
      <c r="W98" s="197"/>
      <c r="X98" s="198"/>
      <c r="Y98" s="198"/>
      <c r="Z98" s="199"/>
      <c r="AA98" s="194">
        <f t="shared" si="23"/>
        <v>0</v>
      </c>
      <c r="AB98" s="195"/>
      <c r="AC98" s="195"/>
      <c r="AD98" s="195"/>
      <c r="AE98" s="196"/>
      <c r="AF98" s="242"/>
      <c r="AG98" s="242"/>
      <c r="AH98" s="242"/>
      <c r="AI98" s="220"/>
      <c r="AJ98" s="206"/>
      <c r="AK98" s="206"/>
      <c r="AL98" s="207"/>
      <c r="AM98" s="242"/>
      <c r="AN98" s="242"/>
      <c r="AO98" s="243"/>
      <c r="AP98" s="206"/>
      <c r="AQ98" s="206"/>
      <c r="AR98" s="206"/>
      <c r="AS98" s="206"/>
      <c r="AT98" s="241">
        <f t="shared" si="24"/>
        <v>0</v>
      </c>
      <c r="AU98" s="242"/>
      <c r="AV98" s="243"/>
      <c r="AW98" s="206">
        <f t="shared" si="25"/>
        <v>0</v>
      </c>
      <c r="AX98" s="206"/>
      <c r="AY98" s="206"/>
      <c r="AZ98" s="207"/>
      <c r="BA98" s="241">
        <f t="shared" si="22"/>
        <v>0</v>
      </c>
      <c r="BB98" s="242"/>
      <c r="BC98" s="243"/>
      <c r="BD98" s="206">
        <f t="shared" si="26"/>
        <v>0</v>
      </c>
      <c r="BE98" s="206"/>
      <c r="BF98" s="206"/>
      <c r="BG98" s="207"/>
    </row>
    <row r="99" spans="1:59" ht="22.5" customHeight="1">
      <c r="A99" s="188"/>
      <c r="B99" s="189"/>
      <c r="C99" s="201"/>
      <c r="D99" s="201"/>
      <c r="E99" s="201"/>
      <c r="F99" s="201"/>
      <c r="G99" s="201"/>
      <c r="H99" s="202"/>
      <c r="I99" s="200"/>
      <c r="J99" s="201"/>
      <c r="K99" s="201"/>
      <c r="L99" s="201"/>
      <c r="M99" s="201"/>
      <c r="N99" s="201"/>
      <c r="O99" s="201"/>
      <c r="P99" s="201"/>
      <c r="Q99" s="241"/>
      <c r="R99" s="242"/>
      <c r="S99" s="242"/>
      <c r="T99" s="242"/>
      <c r="U99" s="190"/>
      <c r="V99" s="191"/>
      <c r="W99" s="197"/>
      <c r="X99" s="198"/>
      <c r="Y99" s="198"/>
      <c r="Z99" s="199"/>
      <c r="AA99" s="194">
        <f t="shared" si="23"/>
        <v>0</v>
      </c>
      <c r="AB99" s="195"/>
      <c r="AC99" s="195"/>
      <c r="AD99" s="195"/>
      <c r="AE99" s="196"/>
      <c r="AF99" s="242"/>
      <c r="AG99" s="242"/>
      <c r="AH99" s="242"/>
      <c r="AI99" s="220"/>
      <c r="AJ99" s="206"/>
      <c r="AK99" s="206"/>
      <c r="AL99" s="207"/>
      <c r="AM99" s="242"/>
      <c r="AN99" s="242"/>
      <c r="AO99" s="243"/>
      <c r="AP99" s="206"/>
      <c r="AQ99" s="206"/>
      <c r="AR99" s="206"/>
      <c r="AS99" s="206"/>
      <c r="AT99" s="241">
        <f t="shared" si="24"/>
        <v>0</v>
      </c>
      <c r="AU99" s="242"/>
      <c r="AV99" s="243"/>
      <c r="AW99" s="206">
        <f t="shared" si="25"/>
        <v>0</v>
      </c>
      <c r="AX99" s="206"/>
      <c r="AY99" s="206"/>
      <c r="AZ99" s="207"/>
      <c r="BA99" s="241">
        <f t="shared" si="22"/>
        <v>0</v>
      </c>
      <c r="BB99" s="242"/>
      <c r="BC99" s="243"/>
      <c r="BD99" s="206">
        <f t="shared" si="26"/>
        <v>0</v>
      </c>
      <c r="BE99" s="206"/>
      <c r="BF99" s="206"/>
      <c r="BG99" s="207"/>
    </row>
    <row r="100" spans="1:59" ht="22.5" customHeight="1">
      <c r="A100" s="188"/>
      <c r="B100" s="189"/>
      <c r="C100" s="201"/>
      <c r="D100" s="201"/>
      <c r="E100" s="201"/>
      <c r="F100" s="201"/>
      <c r="G100" s="201"/>
      <c r="H100" s="202"/>
      <c r="I100" s="200"/>
      <c r="J100" s="201"/>
      <c r="K100" s="201"/>
      <c r="L100" s="201"/>
      <c r="M100" s="201"/>
      <c r="N100" s="201"/>
      <c r="O100" s="201"/>
      <c r="P100" s="201"/>
      <c r="Q100" s="241"/>
      <c r="R100" s="242"/>
      <c r="S100" s="242"/>
      <c r="T100" s="242"/>
      <c r="U100" s="190"/>
      <c r="V100" s="191"/>
      <c r="W100" s="197"/>
      <c r="X100" s="198"/>
      <c r="Y100" s="198"/>
      <c r="Z100" s="199"/>
      <c r="AA100" s="194">
        <f t="shared" si="23"/>
        <v>0</v>
      </c>
      <c r="AB100" s="195"/>
      <c r="AC100" s="195"/>
      <c r="AD100" s="195"/>
      <c r="AE100" s="196"/>
      <c r="AF100" s="242"/>
      <c r="AG100" s="242"/>
      <c r="AH100" s="242"/>
      <c r="AI100" s="220"/>
      <c r="AJ100" s="206"/>
      <c r="AK100" s="206"/>
      <c r="AL100" s="207"/>
      <c r="AM100" s="242"/>
      <c r="AN100" s="242"/>
      <c r="AO100" s="243"/>
      <c r="AP100" s="206"/>
      <c r="AQ100" s="206"/>
      <c r="AR100" s="206"/>
      <c r="AS100" s="206"/>
      <c r="AT100" s="241">
        <f t="shared" si="24"/>
        <v>0</v>
      </c>
      <c r="AU100" s="242"/>
      <c r="AV100" s="243"/>
      <c r="AW100" s="206">
        <f t="shared" si="25"/>
        <v>0</v>
      </c>
      <c r="AX100" s="206"/>
      <c r="AY100" s="206"/>
      <c r="AZ100" s="207"/>
      <c r="BA100" s="241">
        <f t="shared" si="22"/>
        <v>0</v>
      </c>
      <c r="BB100" s="242"/>
      <c r="BC100" s="243"/>
      <c r="BD100" s="206">
        <f t="shared" si="26"/>
        <v>0</v>
      </c>
      <c r="BE100" s="206"/>
      <c r="BF100" s="206"/>
      <c r="BG100" s="207"/>
    </row>
    <row r="101" spans="1:59" ht="22.5" customHeight="1">
      <c r="A101" s="188"/>
      <c r="B101" s="189"/>
      <c r="C101" s="201"/>
      <c r="D101" s="201"/>
      <c r="E101" s="201"/>
      <c r="F101" s="201"/>
      <c r="G101" s="201"/>
      <c r="H101" s="202"/>
      <c r="I101" s="200"/>
      <c r="J101" s="201"/>
      <c r="K101" s="201"/>
      <c r="L101" s="201"/>
      <c r="M101" s="201"/>
      <c r="N101" s="201"/>
      <c r="O101" s="201"/>
      <c r="P101" s="201"/>
      <c r="Q101" s="241"/>
      <c r="R101" s="242"/>
      <c r="S101" s="242"/>
      <c r="T101" s="242"/>
      <c r="U101" s="190"/>
      <c r="V101" s="191"/>
      <c r="W101" s="197"/>
      <c r="X101" s="198"/>
      <c r="Y101" s="198"/>
      <c r="Z101" s="199"/>
      <c r="AA101" s="194">
        <f t="shared" si="23"/>
        <v>0</v>
      </c>
      <c r="AB101" s="195"/>
      <c r="AC101" s="195"/>
      <c r="AD101" s="195"/>
      <c r="AE101" s="196"/>
      <c r="AF101" s="242"/>
      <c r="AG101" s="242"/>
      <c r="AH101" s="242"/>
      <c r="AI101" s="220"/>
      <c r="AJ101" s="206"/>
      <c r="AK101" s="206"/>
      <c r="AL101" s="207"/>
      <c r="AM101" s="242"/>
      <c r="AN101" s="242"/>
      <c r="AO101" s="243"/>
      <c r="AP101" s="206"/>
      <c r="AQ101" s="206"/>
      <c r="AR101" s="206"/>
      <c r="AS101" s="206"/>
      <c r="AT101" s="241">
        <f t="shared" si="24"/>
        <v>0</v>
      </c>
      <c r="AU101" s="242"/>
      <c r="AV101" s="243"/>
      <c r="AW101" s="206">
        <f t="shared" si="25"/>
        <v>0</v>
      </c>
      <c r="AX101" s="206"/>
      <c r="AY101" s="206"/>
      <c r="AZ101" s="207"/>
      <c r="BA101" s="241">
        <f t="shared" si="22"/>
        <v>0</v>
      </c>
      <c r="BB101" s="242"/>
      <c r="BC101" s="243"/>
      <c r="BD101" s="206">
        <f t="shared" si="26"/>
        <v>0</v>
      </c>
      <c r="BE101" s="206"/>
      <c r="BF101" s="206"/>
      <c r="BG101" s="207"/>
    </row>
    <row r="102" spans="1:59" ht="22.5" customHeight="1">
      <c r="A102" s="188"/>
      <c r="B102" s="189"/>
      <c r="C102" s="201"/>
      <c r="D102" s="201"/>
      <c r="E102" s="201"/>
      <c r="F102" s="201"/>
      <c r="G102" s="201"/>
      <c r="H102" s="202"/>
      <c r="I102" s="200"/>
      <c r="J102" s="201"/>
      <c r="K102" s="201"/>
      <c r="L102" s="201"/>
      <c r="M102" s="201"/>
      <c r="N102" s="201"/>
      <c r="O102" s="201"/>
      <c r="P102" s="201"/>
      <c r="Q102" s="241"/>
      <c r="R102" s="242"/>
      <c r="S102" s="242"/>
      <c r="T102" s="242"/>
      <c r="U102" s="190"/>
      <c r="V102" s="191"/>
      <c r="W102" s="197"/>
      <c r="X102" s="198"/>
      <c r="Y102" s="198"/>
      <c r="Z102" s="199"/>
      <c r="AA102" s="194">
        <f t="shared" si="23"/>
        <v>0</v>
      </c>
      <c r="AB102" s="195"/>
      <c r="AC102" s="195"/>
      <c r="AD102" s="195"/>
      <c r="AE102" s="196"/>
      <c r="AF102" s="242"/>
      <c r="AG102" s="242"/>
      <c r="AH102" s="242"/>
      <c r="AI102" s="220"/>
      <c r="AJ102" s="206"/>
      <c r="AK102" s="206"/>
      <c r="AL102" s="207"/>
      <c r="AM102" s="242"/>
      <c r="AN102" s="242"/>
      <c r="AO102" s="243"/>
      <c r="AP102" s="206"/>
      <c r="AQ102" s="206"/>
      <c r="AR102" s="206"/>
      <c r="AS102" s="206"/>
      <c r="AT102" s="241">
        <f t="shared" si="24"/>
        <v>0</v>
      </c>
      <c r="AU102" s="242"/>
      <c r="AV102" s="243"/>
      <c r="AW102" s="206">
        <f t="shared" si="25"/>
        <v>0</v>
      </c>
      <c r="AX102" s="206"/>
      <c r="AY102" s="206"/>
      <c r="AZ102" s="207"/>
      <c r="BA102" s="241">
        <f t="shared" si="22"/>
        <v>0</v>
      </c>
      <c r="BB102" s="242"/>
      <c r="BC102" s="243"/>
      <c r="BD102" s="206">
        <f t="shared" si="26"/>
        <v>0</v>
      </c>
      <c r="BE102" s="206"/>
      <c r="BF102" s="206"/>
      <c r="BG102" s="207"/>
    </row>
    <row r="103" spans="1:59" ht="22.5" customHeight="1">
      <c r="A103" s="188"/>
      <c r="B103" s="189"/>
      <c r="C103" s="201"/>
      <c r="D103" s="201"/>
      <c r="E103" s="201"/>
      <c r="F103" s="201"/>
      <c r="G103" s="201"/>
      <c r="H103" s="202"/>
      <c r="I103" s="200"/>
      <c r="J103" s="201"/>
      <c r="K103" s="201"/>
      <c r="L103" s="201"/>
      <c r="M103" s="201"/>
      <c r="N103" s="201"/>
      <c r="O103" s="201"/>
      <c r="P103" s="201"/>
      <c r="Q103" s="241"/>
      <c r="R103" s="242"/>
      <c r="S103" s="242"/>
      <c r="T103" s="242"/>
      <c r="U103" s="190"/>
      <c r="V103" s="191"/>
      <c r="W103" s="197"/>
      <c r="X103" s="198"/>
      <c r="Y103" s="198"/>
      <c r="Z103" s="199"/>
      <c r="AA103" s="194">
        <f t="shared" si="23"/>
        <v>0</v>
      </c>
      <c r="AB103" s="195"/>
      <c r="AC103" s="195"/>
      <c r="AD103" s="195"/>
      <c r="AE103" s="196"/>
      <c r="AF103" s="242"/>
      <c r="AG103" s="242"/>
      <c r="AH103" s="242"/>
      <c r="AI103" s="220"/>
      <c r="AJ103" s="206"/>
      <c r="AK103" s="206"/>
      <c r="AL103" s="207"/>
      <c r="AM103" s="242"/>
      <c r="AN103" s="242"/>
      <c r="AO103" s="243"/>
      <c r="AP103" s="206"/>
      <c r="AQ103" s="206"/>
      <c r="AR103" s="206"/>
      <c r="AS103" s="206"/>
      <c r="AT103" s="241">
        <f t="shared" si="24"/>
        <v>0</v>
      </c>
      <c r="AU103" s="242"/>
      <c r="AV103" s="243"/>
      <c r="AW103" s="206">
        <f t="shared" si="25"/>
        <v>0</v>
      </c>
      <c r="AX103" s="206"/>
      <c r="AY103" s="206"/>
      <c r="AZ103" s="207"/>
      <c r="BA103" s="241">
        <f t="shared" si="22"/>
        <v>0</v>
      </c>
      <c r="BB103" s="242"/>
      <c r="BC103" s="243"/>
      <c r="BD103" s="206">
        <f t="shared" si="26"/>
        <v>0</v>
      </c>
      <c r="BE103" s="206"/>
      <c r="BF103" s="206"/>
      <c r="BG103" s="207"/>
    </row>
    <row r="104" spans="1:59" ht="22.5" customHeight="1">
      <c r="A104" s="188"/>
      <c r="B104" s="189"/>
      <c r="C104" s="201"/>
      <c r="D104" s="201"/>
      <c r="E104" s="201"/>
      <c r="F104" s="201"/>
      <c r="G104" s="201"/>
      <c r="H104" s="202"/>
      <c r="I104" s="200"/>
      <c r="J104" s="201"/>
      <c r="K104" s="201"/>
      <c r="L104" s="201"/>
      <c r="M104" s="201"/>
      <c r="N104" s="201"/>
      <c r="O104" s="201"/>
      <c r="P104" s="201"/>
      <c r="Q104" s="241"/>
      <c r="R104" s="242"/>
      <c r="S104" s="242"/>
      <c r="T104" s="242"/>
      <c r="U104" s="190"/>
      <c r="V104" s="191"/>
      <c r="W104" s="197"/>
      <c r="X104" s="198"/>
      <c r="Y104" s="198"/>
      <c r="Z104" s="199"/>
      <c r="AA104" s="194">
        <f t="shared" si="23"/>
        <v>0</v>
      </c>
      <c r="AB104" s="195"/>
      <c r="AC104" s="195"/>
      <c r="AD104" s="195"/>
      <c r="AE104" s="196"/>
      <c r="AF104" s="242"/>
      <c r="AG104" s="242"/>
      <c r="AH104" s="242"/>
      <c r="AI104" s="220"/>
      <c r="AJ104" s="206"/>
      <c r="AK104" s="206"/>
      <c r="AL104" s="207"/>
      <c r="AM104" s="242"/>
      <c r="AN104" s="242"/>
      <c r="AO104" s="243"/>
      <c r="AP104" s="206"/>
      <c r="AQ104" s="206"/>
      <c r="AR104" s="206"/>
      <c r="AS104" s="206"/>
      <c r="AT104" s="241">
        <f t="shared" si="24"/>
        <v>0</v>
      </c>
      <c r="AU104" s="242"/>
      <c r="AV104" s="243"/>
      <c r="AW104" s="206">
        <f t="shared" si="25"/>
        <v>0</v>
      </c>
      <c r="AX104" s="206"/>
      <c r="AY104" s="206"/>
      <c r="AZ104" s="207"/>
      <c r="BA104" s="241">
        <f t="shared" si="22"/>
        <v>0</v>
      </c>
      <c r="BB104" s="242"/>
      <c r="BC104" s="243"/>
      <c r="BD104" s="206">
        <f t="shared" si="26"/>
        <v>0</v>
      </c>
      <c r="BE104" s="206"/>
      <c r="BF104" s="206"/>
      <c r="BG104" s="207"/>
    </row>
    <row r="105" spans="1:59" ht="22.5" customHeight="1">
      <c r="A105" s="188"/>
      <c r="B105" s="189"/>
      <c r="C105" s="201"/>
      <c r="D105" s="201"/>
      <c r="E105" s="201"/>
      <c r="F105" s="201"/>
      <c r="G105" s="201"/>
      <c r="H105" s="202"/>
      <c r="I105" s="200"/>
      <c r="J105" s="201"/>
      <c r="K105" s="201"/>
      <c r="L105" s="201"/>
      <c r="M105" s="201"/>
      <c r="N105" s="201"/>
      <c r="O105" s="201"/>
      <c r="P105" s="201"/>
      <c r="Q105" s="241"/>
      <c r="R105" s="242"/>
      <c r="S105" s="242"/>
      <c r="T105" s="242"/>
      <c r="U105" s="190"/>
      <c r="V105" s="191"/>
      <c r="W105" s="197"/>
      <c r="X105" s="198"/>
      <c r="Y105" s="198"/>
      <c r="Z105" s="199"/>
      <c r="AA105" s="194">
        <f t="shared" si="23"/>
        <v>0</v>
      </c>
      <c r="AB105" s="195"/>
      <c r="AC105" s="195"/>
      <c r="AD105" s="195"/>
      <c r="AE105" s="196"/>
      <c r="AF105" s="242"/>
      <c r="AG105" s="242"/>
      <c r="AH105" s="242"/>
      <c r="AI105" s="220"/>
      <c r="AJ105" s="206"/>
      <c r="AK105" s="206"/>
      <c r="AL105" s="207"/>
      <c r="AM105" s="242"/>
      <c r="AN105" s="242"/>
      <c r="AO105" s="243"/>
      <c r="AP105" s="206"/>
      <c r="AQ105" s="206"/>
      <c r="AR105" s="206"/>
      <c r="AS105" s="206"/>
      <c r="AT105" s="241">
        <f t="shared" si="24"/>
        <v>0</v>
      </c>
      <c r="AU105" s="242"/>
      <c r="AV105" s="243"/>
      <c r="AW105" s="206">
        <f t="shared" si="25"/>
        <v>0</v>
      </c>
      <c r="AX105" s="206"/>
      <c r="AY105" s="206"/>
      <c r="AZ105" s="207"/>
      <c r="BA105" s="241">
        <f t="shared" si="22"/>
        <v>0</v>
      </c>
      <c r="BB105" s="242"/>
      <c r="BC105" s="243"/>
      <c r="BD105" s="206">
        <f t="shared" si="26"/>
        <v>0</v>
      </c>
      <c r="BE105" s="206"/>
      <c r="BF105" s="206"/>
      <c r="BG105" s="207"/>
    </row>
    <row r="106" spans="1:59" ht="22.5" customHeight="1">
      <c r="A106" s="188"/>
      <c r="B106" s="189"/>
      <c r="C106" s="201"/>
      <c r="D106" s="201"/>
      <c r="E106" s="201"/>
      <c r="F106" s="201"/>
      <c r="G106" s="201"/>
      <c r="H106" s="202"/>
      <c r="I106" s="200"/>
      <c r="J106" s="201"/>
      <c r="K106" s="201"/>
      <c r="L106" s="201"/>
      <c r="M106" s="201"/>
      <c r="N106" s="201"/>
      <c r="O106" s="201"/>
      <c r="P106" s="201"/>
      <c r="Q106" s="241"/>
      <c r="R106" s="242"/>
      <c r="S106" s="242"/>
      <c r="T106" s="242"/>
      <c r="U106" s="190"/>
      <c r="V106" s="191"/>
      <c r="W106" s="197"/>
      <c r="X106" s="198"/>
      <c r="Y106" s="198"/>
      <c r="Z106" s="199"/>
      <c r="AA106" s="194">
        <f t="shared" si="23"/>
        <v>0</v>
      </c>
      <c r="AB106" s="195"/>
      <c r="AC106" s="195"/>
      <c r="AD106" s="195"/>
      <c r="AE106" s="196"/>
      <c r="AF106" s="242"/>
      <c r="AG106" s="242"/>
      <c r="AH106" s="242"/>
      <c r="AI106" s="220"/>
      <c r="AJ106" s="206"/>
      <c r="AK106" s="206"/>
      <c r="AL106" s="207"/>
      <c r="AM106" s="242"/>
      <c r="AN106" s="242"/>
      <c r="AO106" s="243"/>
      <c r="AP106" s="206"/>
      <c r="AQ106" s="206"/>
      <c r="AR106" s="206"/>
      <c r="AS106" s="206"/>
      <c r="AT106" s="241">
        <f t="shared" si="24"/>
        <v>0</v>
      </c>
      <c r="AU106" s="242"/>
      <c r="AV106" s="243"/>
      <c r="AW106" s="206">
        <f t="shared" si="25"/>
        <v>0</v>
      </c>
      <c r="AX106" s="206"/>
      <c r="AY106" s="206"/>
      <c r="AZ106" s="207"/>
      <c r="BA106" s="241">
        <f t="shared" si="22"/>
        <v>0</v>
      </c>
      <c r="BB106" s="242"/>
      <c r="BC106" s="243"/>
      <c r="BD106" s="206">
        <f t="shared" si="26"/>
        <v>0</v>
      </c>
      <c r="BE106" s="206"/>
      <c r="BF106" s="206"/>
      <c r="BG106" s="207"/>
    </row>
    <row r="107" spans="1:59" ht="22.5" customHeight="1">
      <c r="A107" s="188"/>
      <c r="B107" s="189"/>
      <c r="C107" s="201"/>
      <c r="D107" s="201"/>
      <c r="E107" s="201"/>
      <c r="F107" s="201"/>
      <c r="G107" s="201"/>
      <c r="H107" s="202"/>
      <c r="I107" s="200"/>
      <c r="J107" s="201"/>
      <c r="K107" s="201"/>
      <c r="L107" s="201"/>
      <c r="M107" s="201"/>
      <c r="N107" s="201"/>
      <c r="O107" s="201"/>
      <c r="P107" s="201"/>
      <c r="Q107" s="241"/>
      <c r="R107" s="242"/>
      <c r="S107" s="242"/>
      <c r="T107" s="242"/>
      <c r="U107" s="190"/>
      <c r="V107" s="191"/>
      <c r="W107" s="197"/>
      <c r="X107" s="198"/>
      <c r="Y107" s="198"/>
      <c r="Z107" s="199"/>
      <c r="AA107" s="194">
        <f t="shared" si="23"/>
        <v>0</v>
      </c>
      <c r="AB107" s="195"/>
      <c r="AC107" s="195"/>
      <c r="AD107" s="195"/>
      <c r="AE107" s="196"/>
      <c r="AF107" s="242"/>
      <c r="AG107" s="242"/>
      <c r="AH107" s="242"/>
      <c r="AI107" s="220"/>
      <c r="AJ107" s="206"/>
      <c r="AK107" s="206"/>
      <c r="AL107" s="207"/>
      <c r="AM107" s="242"/>
      <c r="AN107" s="242"/>
      <c r="AO107" s="243"/>
      <c r="AP107" s="206"/>
      <c r="AQ107" s="206"/>
      <c r="AR107" s="206"/>
      <c r="AS107" s="206"/>
      <c r="AT107" s="241">
        <f t="shared" si="24"/>
        <v>0</v>
      </c>
      <c r="AU107" s="242"/>
      <c r="AV107" s="243"/>
      <c r="AW107" s="206">
        <f t="shared" si="25"/>
        <v>0</v>
      </c>
      <c r="AX107" s="206"/>
      <c r="AY107" s="206"/>
      <c r="AZ107" s="207"/>
      <c r="BA107" s="241">
        <f t="shared" si="22"/>
        <v>0</v>
      </c>
      <c r="BB107" s="242"/>
      <c r="BC107" s="243"/>
      <c r="BD107" s="206">
        <f t="shared" si="26"/>
        <v>0</v>
      </c>
      <c r="BE107" s="206"/>
      <c r="BF107" s="206"/>
      <c r="BG107" s="207"/>
    </row>
    <row r="108" spans="1:59" ht="22.5" customHeight="1">
      <c r="A108" s="208"/>
      <c r="B108" s="209"/>
      <c r="C108" s="210" t="s">
        <v>72</v>
      </c>
      <c r="D108" s="210"/>
      <c r="E108" s="210"/>
      <c r="F108" s="210"/>
      <c r="G108" s="210"/>
      <c r="H108" s="211"/>
      <c r="I108" s="212"/>
      <c r="J108" s="210"/>
      <c r="K108" s="210"/>
      <c r="L108" s="210"/>
      <c r="M108" s="210"/>
      <c r="N108" s="210"/>
      <c r="O108" s="210"/>
      <c r="P108" s="210"/>
      <c r="Q108" s="431"/>
      <c r="R108" s="432"/>
      <c r="S108" s="432"/>
      <c r="T108" s="432"/>
      <c r="U108" s="213"/>
      <c r="V108" s="214"/>
      <c r="W108" s="215"/>
      <c r="X108" s="216"/>
      <c r="Y108" s="216"/>
      <c r="Z108" s="217"/>
      <c r="AA108" s="218">
        <f>SUM(AA91:AE107)</f>
        <v>0</v>
      </c>
      <c r="AB108" s="218"/>
      <c r="AC108" s="218"/>
      <c r="AD108" s="218"/>
      <c r="AE108" s="219"/>
      <c r="AF108" s="432"/>
      <c r="AG108" s="432"/>
      <c r="AH108" s="432"/>
      <c r="AI108" s="205">
        <f>SUM(AI91:AL107)</f>
        <v>0</v>
      </c>
      <c r="AJ108" s="203"/>
      <c r="AK108" s="203"/>
      <c r="AL108" s="204"/>
      <c r="AM108" s="432"/>
      <c r="AN108" s="432"/>
      <c r="AO108" s="435"/>
      <c r="AP108" s="203">
        <f>SUM(AP91:AS107)</f>
        <v>0</v>
      </c>
      <c r="AQ108" s="203"/>
      <c r="AR108" s="203"/>
      <c r="AS108" s="203"/>
      <c r="AT108" s="431"/>
      <c r="AU108" s="432"/>
      <c r="AV108" s="435"/>
      <c r="AW108" s="203">
        <f>SUM(AW90:AZ107)</f>
        <v>0</v>
      </c>
      <c r="AX108" s="203"/>
      <c r="AY108" s="203"/>
      <c r="AZ108" s="204"/>
      <c r="BA108" s="431">
        <f t="shared" si="22"/>
        <v>0</v>
      </c>
      <c r="BB108" s="432"/>
      <c r="BC108" s="435"/>
      <c r="BD108" s="203">
        <f t="shared" si="26"/>
        <v>0</v>
      </c>
      <c r="BE108" s="203"/>
      <c r="BF108" s="203"/>
      <c r="BG108" s="204"/>
    </row>
    <row r="109" spans="1:59" ht="22.5" customHeight="1">
      <c r="A109" s="224"/>
      <c r="B109" s="225"/>
      <c r="C109" s="226" t="s">
        <v>85</v>
      </c>
      <c r="D109" s="226"/>
      <c r="E109" s="226"/>
      <c r="F109" s="226"/>
      <c r="G109" s="226"/>
      <c r="H109" s="227"/>
      <c r="I109" s="228"/>
      <c r="J109" s="226"/>
      <c r="K109" s="226"/>
      <c r="L109" s="226"/>
      <c r="M109" s="226"/>
      <c r="N109" s="226"/>
      <c r="O109" s="226"/>
      <c r="P109" s="226"/>
      <c r="Q109" s="433"/>
      <c r="R109" s="434"/>
      <c r="S109" s="434"/>
      <c r="T109" s="434"/>
      <c r="U109" s="229"/>
      <c r="V109" s="230"/>
      <c r="W109" s="231"/>
      <c r="X109" s="232"/>
      <c r="Y109" s="232"/>
      <c r="Z109" s="233"/>
      <c r="AA109" s="234"/>
      <c r="AB109" s="235"/>
      <c r="AC109" s="235"/>
      <c r="AD109" s="235"/>
      <c r="AE109" s="236"/>
      <c r="AF109" s="434"/>
      <c r="AG109" s="434"/>
      <c r="AH109" s="434"/>
      <c r="AI109" s="223"/>
      <c r="AJ109" s="221"/>
      <c r="AK109" s="221"/>
      <c r="AL109" s="222"/>
      <c r="AM109" s="434"/>
      <c r="AN109" s="434"/>
      <c r="AO109" s="436"/>
      <c r="AP109" s="221"/>
      <c r="AQ109" s="221"/>
      <c r="AR109" s="221"/>
      <c r="AS109" s="221"/>
      <c r="AT109" s="433"/>
      <c r="AU109" s="434"/>
      <c r="AV109" s="436"/>
      <c r="AW109" s="221"/>
      <c r="AX109" s="221"/>
      <c r="AY109" s="221"/>
      <c r="AZ109" s="222"/>
      <c r="BA109" s="433"/>
      <c r="BB109" s="434"/>
      <c r="BC109" s="436"/>
      <c r="BD109" s="221"/>
      <c r="BE109" s="221"/>
      <c r="BF109" s="221"/>
      <c r="BG109" s="222"/>
    </row>
    <row r="110" spans="1:59" ht="22.5" customHeight="1">
      <c r="A110" s="188"/>
      <c r="B110" s="189"/>
      <c r="C110" s="201"/>
      <c r="D110" s="201"/>
      <c r="E110" s="201"/>
      <c r="F110" s="201"/>
      <c r="G110" s="201"/>
      <c r="H110" s="202"/>
      <c r="I110" s="200"/>
      <c r="J110" s="201"/>
      <c r="K110" s="201"/>
      <c r="L110" s="201"/>
      <c r="M110" s="201"/>
      <c r="N110" s="201"/>
      <c r="O110" s="201"/>
      <c r="P110" s="201"/>
      <c r="Q110" s="241"/>
      <c r="R110" s="242"/>
      <c r="S110" s="242"/>
      <c r="T110" s="242"/>
      <c r="U110" s="190"/>
      <c r="V110" s="191"/>
      <c r="W110" s="197"/>
      <c r="X110" s="198"/>
      <c r="Y110" s="198"/>
      <c r="Z110" s="199"/>
      <c r="AA110" s="194">
        <f>ROUND(Q110*W110,0)</f>
        <v>0</v>
      </c>
      <c r="AB110" s="195"/>
      <c r="AC110" s="195"/>
      <c r="AD110" s="195"/>
      <c r="AE110" s="196"/>
      <c r="AF110" s="242"/>
      <c r="AG110" s="242"/>
      <c r="AH110" s="242"/>
      <c r="AI110" s="220">
        <f>W110*AF110</f>
        <v>0</v>
      </c>
      <c r="AJ110" s="206"/>
      <c r="AK110" s="206"/>
      <c r="AL110" s="207"/>
      <c r="AM110" s="242"/>
      <c r="AN110" s="242"/>
      <c r="AO110" s="243"/>
      <c r="AP110" s="206">
        <f>AM110*W110</f>
        <v>0</v>
      </c>
      <c r="AQ110" s="206"/>
      <c r="AR110" s="206"/>
      <c r="AS110" s="206"/>
      <c r="AT110" s="241">
        <f>AF110+AM110</f>
        <v>0</v>
      </c>
      <c r="AU110" s="242"/>
      <c r="AV110" s="243"/>
      <c r="AW110" s="206">
        <f>W110*AT110</f>
        <v>0</v>
      </c>
      <c r="AX110" s="206"/>
      <c r="AY110" s="206"/>
      <c r="AZ110" s="207"/>
      <c r="BA110" s="241">
        <f aca="true" t="shared" si="27" ref="BA110:BA127">Q110-AT110</f>
        <v>0</v>
      </c>
      <c r="BB110" s="242"/>
      <c r="BC110" s="243"/>
      <c r="BD110" s="206">
        <f>AA110-AW110</f>
        <v>0</v>
      </c>
      <c r="BE110" s="206"/>
      <c r="BF110" s="206"/>
      <c r="BG110" s="207"/>
    </row>
    <row r="111" spans="1:59" ht="22.5" customHeight="1">
      <c r="A111" s="188"/>
      <c r="B111" s="189"/>
      <c r="C111" s="201"/>
      <c r="D111" s="201"/>
      <c r="E111" s="201"/>
      <c r="F111" s="201"/>
      <c r="G111" s="201"/>
      <c r="H111" s="202"/>
      <c r="I111" s="200"/>
      <c r="J111" s="201"/>
      <c r="K111" s="201"/>
      <c r="L111" s="201"/>
      <c r="M111" s="201"/>
      <c r="N111" s="201"/>
      <c r="O111" s="201"/>
      <c r="P111" s="201"/>
      <c r="Q111" s="241"/>
      <c r="R111" s="242"/>
      <c r="S111" s="242"/>
      <c r="T111" s="242"/>
      <c r="U111" s="190"/>
      <c r="V111" s="191"/>
      <c r="W111" s="197"/>
      <c r="X111" s="198"/>
      <c r="Y111" s="198"/>
      <c r="Z111" s="199"/>
      <c r="AA111" s="194">
        <f aca="true" t="shared" si="28" ref="AA111:AA126">ROUND(Q111*W111,0)</f>
        <v>0</v>
      </c>
      <c r="AB111" s="195"/>
      <c r="AC111" s="195"/>
      <c r="AD111" s="195"/>
      <c r="AE111" s="196"/>
      <c r="AF111" s="242"/>
      <c r="AG111" s="242"/>
      <c r="AH111" s="242"/>
      <c r="AI111" s="220"/>
      <c r="AJ111" s="206"/>
      <c r="AK111" s="206"/>
      <c r="AL111" s="207"/>
      <c r="AM111" s="242"/>
      <c r="AN111" s="242"/>
      <c r="AO111" s="243"/>
      <c r="AP111" s="206"/>
      <c r="AQ111" s="206"/>
      <c r="AR111" s="206"/>
      <c r="AS111" s="206"/>
      <c r="AT111" s="241">
        <f aca="true" t="shared" si="29" ref="AT111:AT126">AF111+AM111</f>
        <v>0</v>
      </c>
      <c r="AU111" s="242"/>
      <c r="AV111" s="243"/>
      <c r="AW111" s="206">
        <f aca="true" t="shared" si="30" ref="AW111:AW126">W111*AT111</f>
        <v>0</v>
      </c>
      <c r="AX111" s="206"/>
      <c r="AY111" s="206"/>
      <c r="AZ111" s="207"/>
      <c r="BA111" s="241">
        <f t="shared" si="27"/>
        <v>0</v>
      </c>
      <c r="BB111" s="242"/>
      <c r="BC111" s="243"/>
      <c r="BD111" s="206">
        <f aca="true" t="shared" si="31" ref="BD111:BD127">AA111-AW111</f>
        <v>0</v>
      </c>
      <c r="BE111" s="206"/>
      <c r="BF111" s="206"/>
      <c r="BG111" s="207"/>
    </row>
    <row r="112" spans="1:59" ht="22.5" customHeight="1">
      <c r="A112" s="188"/>
      <c r="B112" s="189"/>
      <c r="C112" s="201"/>
      <c r="D112" s="201"/>
      <c r="E112" s="201"/>
      <c r="F112" s="201"/>
      <c r="G112" s="201"/>
      <c r="H112" s="202"/>
      <c r="I112" s="200"/>
      <c r="J112" s="201"/>
      <c r="K112" s="201"/>
      <c r="L112" s="201"/>
      <c r="M112" s="201"/>
      <c r="N112" s="201"/>
      <c r="O112" s="201"/>
      <c r="P112" s="201"/>
      <c r="Q112" s="241"/>
      <c r="R112" s="242"/>
      <c r="S112" s="242"/>
      <c r="T112" s="242"/>
      <c r="U112" s="190"/>
      <c r="V112" s="191"/>
      <c r="W112" s="197"/>
      <c r="X112" s="198"/>
      <c r="Y112" s="198"/>
      <c r="Z112" s="199"/>
      <c r="AA112" s="194">
        <f t="shared" si="28"/>
        <v>0</v>
      </c>
      <c r="AB112" s="195"/>
      <c r="AC112" s="195"/>
      <c r="AD112" s="195"/>
      <c r="AE112" s="196"/>
      <c r="AF112" s="242"/>
      <c r="AG112" s="242"/>
      <c r="AH112" s="242"/>
      <c r="AI112" s="220"/>
      <c r="AJ112" s="206"/>
      <c r="AK112" s="206"/>
      <c r="AL112" s="207"/>
      <c r="AM112" s="242"/>
      <c r="AN112" s="242"/>
      <c r="AO112" s="243"/>
      <c r="AP112" s="206"/>
      <c r="AQ112" s="206"/>
      <c r="AR112" s="206"/>
      <c r="AS112" s="206"/>
      <c r="AT112" s="241">
        <f t="shared" si="29"/>
        <v>0</v>
      </c>
      <c r="AU112" s="242"/>
      <c r="AV112" s="243"/>
      <c r="AW112" s="206">
        <f t="shared" si="30"/>
        <v>0</v>
      </c>
      <c r="AX112" s="206"/>
      <c r="AY112" s="206"/>
      <c r="AZ112" s="207"/>
      <c r="BA112" s="241">
        <f t="shared" si="27"/>
        <v>0</v>
      </c>
      <c r="BB112" s="242"/>
      <c r="BC112" s="243"/>
      <c r="BD112" s="206">
        <f t="shared" si="31"/>
        <v>0</v>
      </c>
      <c r="BE112" s="206"/>
      <c r="BF112" s="206"/>
      <c r="BG112" s="207"/>
    </row>
    <row r="113" spans="1:59" ht="22.5" customHeight="1">
      <c r="A113" s="188"/>
      <c r="B113" s="189"/>
      <c r="C113" s="201"/>
      <c r="D113" s="201"/>
      <c r="E113" s="201"/>
      <c r="F113" s="201"/>
      <c r="G113" s="201"/>
      <c r="H113" s="202"/>
      <c r="I113" s="200"/>
      <c r="J113" s="201"/>
      <c r="K113" s="201"/>
      <c r="L113" s="201"/>
      <c r="M113" s="201"/>
      <c r="N113" s="201"/>
      <c r="O113" s="201"/>
      <c r="P113" s="201"/>
      <c r="Q113" s="241"/>
      <c r="R113" s="242"/>
      <c r="S113" s="242"/>
      <c r="T113" s="242"/>
      <c r="U113" s="190"/>
      <c r="V113" s="191"/>
      <c r="W113" s="197"/>
      <c r="X113" s="198"/>
      <c r="Y113" s="198"/>
      <c r="Z113" s="199"/>
      <c r="AA113" s="194">
        <f t="shared" si="28"/>
        <v>0</v>
      </c>
      <c r="AB113" s="195"/>
      <c r="AC113" s="195"/>
      <c r="AD113" s="195"/>
      <c r="AE113" s="196"/>
      <c r="AF113" s="242"/>
      <c r="AG113" s="242"/>
      <c r="AH113" s="242"/>
      <c r="AI113" s="220"/>
      <c r="AJ113" s="206"/>
      <c r="AK113" s="206"/>
      <c r="AL113" s="207"/>
      <c r="AM113" s="242"/>
      <c r="AN113" s="242"/>
      <c r="AO113" s="243"/>
      <c r="AP113" s="206"/>
      <c r="AQ113" s="206"/>
      <c r="AR113" s="206"/>
      <c r="AS113" s="206"/>
      <c r="AT113" s="241">
        <f t="shared" si="29"/>
        <v>0</v>
      </c>
      <c r="AU113" s="242"/>
      <c r="AV113" s="243"/>
      <c r="AW113" s="206">
        <f t="shared" si="30"/>
        <v>0</v>
      </c>
      <c r="AX113" s="206"/>
      <c r="AY113" s="206"/>
      <c r="AZ113" s="207"/>
      <c r="BA113" s="241">
        <f t="shared" si="27"/>
        <v>0</v>
      </c>
      <c r="BB113" s="242"/>
      <c r="BC113" s="243"/>
      <c r="BD113" s="206">
        <f t="shared" si="31"/>
        <v>0</v>
      </c>
      <c r="BE113" s="206"/>
      <c r="BF113" s="206"/>
      <c r="BG113" s="207"/>
    </row>
    <row r="114" spans="1:59" ht="22.5" customHeight="1">
      <c r="A114" s="188"/>
      <c r="B114" s="189"/>
      <c r="C114" s="201"/>
      <c r="D114" s="201"/>
      <c r="E114" s="201"/>
      <c r="F114" s="201"/>
      <c r="G114" s="201"/>
      <c r="H114" s="202"/>
      <c r="I114" s="200"/>
      <c r="J114" s="201"/>
      <c r="K114" s="201"/>
      <c r="L114" s="201"/>
      <c r="M114" s="201"/>
      <c r="N114" s="201"/>
      <c r="O114" s="201"/>
      <c r="P114" s="201"/>
      <c r="Q114" s="241"/>
      <c r="R114" s="242"/>
      <c r="S114" s="242"/>
      <c r="T114" s="242"/>
      <c r="U114" s="190"/>
      <c r="V114" s="191"/>
      <c r="W114" s="197"/>
      <c r="X114" s="198"/>
      <c r="Y114" s="198"/>
      <c r="Z114" s="199"/>
      <c r="AA114" s="194">
        <f t="shared" si="28"/>
        <v>0</v>
      </c>
      <c r="AB114" s="195"/>
      <c r="AC114" s="195"/>
      <c r="AD114" s="195"/>
      <c r="AE114" s="196"/>
      <c r="AF114" s="242"/>
      <c r="AG114" s="242"/>
      <c r="AH114" s="242"/>
      <c r="AI114" s="220"/>
      <c r="AJ114" s="206"/>
      <c r="AK114" s="206"/>
      <c r="AL114" s="207"/>
      <c r="AM114" s="242"/>
      <c r="AN114" s="242"/>
      <c r="AO114" s="243"/>
      <c r="AP114" s="206"/>
      <c r="AQ114" s="206"/>
      <c r="AR114" s="206"/>
      <c r="AS114" s="206"/>
      <c r="AT114" s="241">
        <f t="shared" si="29"/>
        <v>0</v>
      </c>
      <c r="AU114" s="242"/>
      <c r="AV114" s="243"/>
      <c r="AW114" s="206">
        <f t="shared" si="30"/>
        <v>0</v>
      </c>
      <c r="AX114" s="206"/>
      <c r="AY114" s="206"/>
      <c r="AZ114" s="207"/>
      <c r="BA114" s="241">
        <f t="shared" si="27"/>
        <v>0</v>
      </c>
      <c r="BB114" s="242"/>
      <c r="BC114" s="243"/>
      <c r="BD114" s="206">
        <f t="shared" si="31"/>
        <v>0</v>
      </c>
      <c r="BE114" s="206"/>
      <c r="BF114" s="206"/>
      <c r="BG114" s="207"/>
    </row>
    <row r="115" spans="1:59" ht="22.5" customHeight="1">
      <c r="A115" s="188"/>
      <c r="B115" s="189"/>
      <c r="C115" s="201"/>
      <c r="D115" s="201"/>
      <c r="E115" s="201"/>
      <c r="F115" s="201"/>
      <c r="G115" s="201"/>
      <c r="H115" s="202"/>
      <c r="I115" s="200"/>
      <c r="J115" s="201"/>
      <c r="K115" s="201"/>
      <c r="L115" s="201"/>
      <c r="M115" s="201"/>
      <c r="N115" s="201"/>
      <c r="O115" s="201"/>
      <c r="P115" s="201"/>
      <c r="Q115" s="241"/>
      <c r="R115" s="242"/>
      <c r="S115" s="242"/>
      <c r="T115" s="242"/>
      <c r="U115" s="190"/>
      <c r="V115" s="191"/>
      <c r="W115" s="197"/>
      <c r="X115" s="198"/>
      <c r="Y115" s="198"/>
      <c r="Z115" s="199"/>
      <c r="AA115" s="194">
        <f t="shared" si="28"/>
        <v>0</v>
      </c>
      <c r="AB115" s="195"/>
      <c r="AC115" s="195"/>
      <c r="AD115" s="195"/>
      <c r="AE115" s="196"/>
      <c r="AF115" s="242"/>
      <c r="AG115" s="242"/>
      <c r="AH115" s="242"/>
      <c r="AI115" s="220"/>
      <c r="AJ115" s="206"/>
      <c r="AK115" s="206"/>
      <c r="AL115" s="207"/>
      <c r="AM115" s="242"/>
      <c r="AN115" s="242"/>
      <c r="AO115" s="243"/>
      <c r="AP115" s="206"/>
      <c r="AQ115" s="206"/>
      <c r="AR115" s="206"/>
      <c r="AS115" s="206"/>
      <c r="AT115" s="241">
        <f t="shared" si="29"/>
        <v>0</v>
      </c>
      <c r="AU115" s="242"/>
      <c r="AV115" s="243"/>
      <c r="AW115" s="206">
        <f t="shared" si="30"/>
        <v>0</v>
      </c>
      <c r="AX115" s="206"/>
      <c r="AY115" s="206"/>
      <c r="AZ115" s="207"/>
      <c r="BA115" s="241">
        <f t="shared" si="27"/>
        <v>0</v>
      </c>
      <c r="BB115" s="242"/>
      <c r="BC115" s="243"/>
      <c r="BD115" s="206">
        <f t="shared" si="31"/>
        <v>0</v>
      </c>
      <c r="BE115" s="206"/>
      <c r="BF115" s="206"/>
      <c r="BG115" s="207"/>
    </row>
    <row r="116" spans="1:59" ht="22.5" customHeight="1">
      <c r="A116" s="188"/>
      <c r="B116" s="189"/>
      <c r="C116" s="201"/>
      <c r="D116" s="201"/>
      <c r="E116" s="201"/>
      <c r="F116" s="201"/>
      <c r="G116" s="201"/>
      <c r="H116" s="202"/>
      <c r="I116" s="200"/>
      <c r="J116" s="201"/>
      <c r="K116" s="201"/>
      <c r="L116" s="201"/>
      <c r="M116" s="201"/>
      <c r="N116" s="201"/>
      <c r="O116" s="201"/>
      <c r="P116" s="201"/>
      <c r="Q116" s="241"/>
      <c r="R116" s="242"/>
      <c r="S116" s="242"/>
      <c r="T116" s="242"/>
      <c r="U116" s="190"/>
      <c r="V116" s="191"/>
      <c r="W116" s="197"/>
      <c r="X116" s="198"/>
      <c r="Y116" s="198"/>
      <c r="Z116" s="199"/>
      <c r="AA116" s="194">
        <f t="shared" si="28"/>
        <v>0</v>
      </c>
      <c r="AB116" s="195"/>
      <c r="AC116" s="195"/>
      <c r="AD116" s="195"/>
      <c r="AE116" s="196"/>
      <c r="AF116" s="242"/>
      <c r="AG116" s="242"/>
      <c r="AH116" s="242"/>
      <c r="AI116" s="220"/>
      <c r="AJ116" s="206"/>
      <c r="AK116" s="206"/>
      <c r="AL116" s="207"/>
      <c r="AM116" s="242"/>
      <c r="AN116" s="242"/>
      <c r="AO116" s="243"/>
      <c r="AP116" s="206"/>
      <c r="AQ116" s="206"/>
      <c r="AR116" s="206"/>
      <c r="AS116" s="206"/>
      <c r="AT116" s="241">
        <f t="shared" si="29"/>
        <v>0</v>
      </c>
      <c r="AU116" s="242"/>
      <c r="AV116" s="243"/>
      <c r="AW116" s="206">
        <f t="shared" si="30"/>
        <v>0</v>
      </c>
      <c r="AX116" s="206"/>
      <c r="AY116" s="206"/>
      <c r="AZ116" s="207"/>
      <c r="BA116" s="241">
        <f t="shared" si="27"/>
        <v>0</v>
      </c>
      <c r="BB116" s="242"/>
      <c r="BC116" s="243"/>
      <c r="BD116" s="206">
        <f t="shared" si="31"/>
        <v>0</v>
      </c>
      <c r="BE116" s="206"/>
      <c r="BF116" s="206"/>
      <c r="BG116" s="207"/>
    </row>
    <row r="117" spans="1:59" ht="22.5" customHeight="1">
      <c r="A117" s="188"/>
      <c r="B117" s="189"/>
      <c r="C117" s="201"/>
      <c r="D117" s="201"/>
      <c r="E117" s="201"/>
      <c r="F117" s="201"/>
      <c r="G117" s="201"/>
      <c r="H117" s="202"/>
      <c r="I117" s="200"/>
      <c r="J117" s="201"/>
      <c r="K117" s="201"/>
      <c r="L117" s="201"/>
      <c r="M117" s="201"/>
      <c r="N117" s="201"/>
      <c r="O117" s="201"/>
      <c r="P117" s="201"/>
      <c r="Q117" s="241"/>
      <c r="R117" s="242"/>
      <c r="S117" s="242"/>
      <c r="T117" s="242"/>
      <c r="U117" s="190"/>
      <c r="V117" s="191"/>
      <c r="W117" s="197"/>
      <c r="X117" s="198"/>
      <c r="Y117" s="198"/>
      <c r="Z117" s="199"/>
      <c r="AA117" s="194">
        <f t="shared" si="28"/>
        <v>0</v>
      </c>
      <c r="AB117" s="195"/>
      <c r="AC117" s="195"/>
      <c r="AD117" s="195"/>
      <c r="AE117" s="196"/>
      <c r="AF117" s="242"/>
      <c r="AG117" s="242"/>
      <c r="AH117" s="242"/>
      <c r="AI117" s="220"/>
      <c r="AJ117" s="206"/>
      <c r="AK117" s="206"/>
      <c r="AL117" s="207"/>
      <c r="AM117" s="242"/>
      <c r="AN117" s="242"/>
      <c r="AO117" s="243"/>
      <c r="AP117" s="206"/>
      <c r="AQ117" s="206"/>
      <c r="AR117" s="206"/>
      <c r="AS117" s="206"/>
      <c r="AT117" s="241">
        <f t="shared" si="29"/>
        <v>0</v>
      </c>
      <c r="AU117" s="242"/>
      <c r="AV117" s="243"/>
      <c r="AW117" s="206">
        <f t="shared" si="30"/>
        <v>0</v>
      </c>
      <c r="AX117" s="206"/>
      <c r="AY117" s="206"/>
      <c r="AZ117" s="207"/>
      <c r="BA117" s="241">
        <f t="shared" si="27"/>
        <v>0</v>
      </c>
      <c r="BB117" s="242"/>
      <c r="BC117" s="243"/>
      <c r="BD117" s="206">
        <f t="shared" si="31"/>
        <v>0</v>
      </c>
      <c r="BE117" s="206"/>
      <c r="BF117" s="206"/>
      <c r="BG117" s="207"/>
    </row>
    <row r="118" spans="1:59" ht="22.5" customHeight="1">
      <c r="A118" s="188"/>
      <c r="B118" s="189"/>
      <c r="C118" s="201"/>
      <c r="D118" s="201"/>
      <c r="E118" s="201"/>
      <c r="F118" s="201"/>
      <c r="G118" s="201"/>
      <c r="H118" s="202"/>
      <c r="I118" s="200"/>
      <c r="J118" s="201"/>
      <c r="K118" s="201"/>
      <c r="L118" s="201"/>
      <c r="M118" s="201"/>
      <c r="N118" s="201"/>
      <c r="O118" s="201"/>
      <c r="P118" s="201"/>
      <c r="Q118" s="241"/>
      <c r="R118" s="242"/>
      <c r="S118" s="242"/>
      <c r="T118" s="242"/>
      <c r="U118" s="190"/>
      <c r="V118" s="191"/>
      <c r="W118" s="197"/>
      <c r="X118" s="198"/>
      <c r="Y118" s="198"/>
      <c r="Z118" s="199"/>
      <c r="AA118" s="194">
        <f t="shared" si="28"/>
        <v>0</v>
      </c>
      <c r="AB118" s="195"/>
      <c r="AC118" s="195"/>
      <c r="AD118" s="195"/>
      <c r="AE118" s="196"/>
      <c r="AF118" s="242"/>
      <c r="AG118" s="242"/>
      <c r="AH118" s="242"/>
      <c r="AI118" s="220"/>
      <c r="AJ118" s="206"/>
      <c r="AK118" s="206"/>
      <c r="AL118" s="207"/>
      <c r="AM118" s="242"/>
      <c r="AN118" s="242"/>
      <c r="AO118" s="243"/>
      <c r="AP118" s="206"/>
      <c r="AQ118" s="206"/>
      <c r="AR118" s="206"/>
      <c r="AS118" s="206"/>
      <c r="AT118" s="241">
        <f t="shared" si="29"/>
        <v>0</v>
      </c>
      <c r="AU118" s="242"/>
      <c r="AV118" s="243"/>
      <c r="AW118" s="206">
        <f t="shared" si="30"/>
        <v>0</v>
      </c>
      <c r="AX118" s="206"/>
      <c r="AY118" s="206"/>
      <c r="AZ118" s="207"/>
      <c r="BA118" s="241">
        <f t="shared" si="27"/>
        <v>0</v>
      </c>
      <c r="BB118" s="242"/>
      <c r="BC118" s="243"/>
      <c r="BD118" s="206">
        <f t="shared" si="31"/>
        <v>0</v>
      </c>
      <c r="BE118" s="206"/>
      <c r="BF118" s="206"/>
      <c r="BG118" s="207"/>
    </row>
    <row r="119" spans="1:59" ht="22.5" customHeight="1">
      <c r="A119" s="188"/>
      <c r="B119" s="189"/>
      <c r="C119" s="201"/>
      <c r="D119" s="201"/>
      <c r="E119" s="201"/>
      <c r="F119" s="201"/>
      <c r="G119" s="201"/>
      <c r="H119" s="202"/>
      <c r="I119" s="200"/>
      <c r="J119" s="201"/>
      <c r="K119" s="201"/>
      <c r="L119" s="201"/>
      <c r="M119" s="201"/>
      <c r="N119" s="201"/>
      <c r="O119" s="201"/>
      <c r="P119" s="201"/>
      <c r="Q119" s="241"/>
      <c r="R119" s="242"/>
      <c r="S119" s="242"/>
      <c r="T119" s="242"/>
      <c r="U119" s="190"/>
      <c r="V119" s="191"/>
      <c r="W119" s="197"/>
      <c r="X119" s="198"/>
      <c r="Y119" s="198"/>
      <c r="Z119" s="199"/>
      <c r="AA119" s="194">
        <f t="shared" si="28"/>
        <v>0</v>
      </c>
      <c r="AB119" s="195"/>
      <c r="AC119" s="195"/>
      <c r="AD119" s="195"/>
      <c r="AE119" s="196"/>
      <c r="AF119" s="242"/>
      <c r="AG119" s="242"/>
      <c r="AH119" s="242"/>
      <c r="AI119" s="220"/>
      <c r="AJ119" s="206"/>
      <c r="AK119" s="206"/>
      <c r="AL119" s="207"/>
      <c r="AM119" s="242"/>
      <c r="AN119" s="242"/>
      <c r="AO119" s="243"/>
      <c r="AP119" s="206"/>
      <c r="AQ119" s="206"/>
      <c r="AR119" s="206"/>
      <c r="AS119" s="206"/>
      <c r="AT119" s="241">
        <f t="shared" si="29"/>
        <v>0</v>
      </c>
      <c r="AU119" s="242"/>
      <c r="AV119" s="243"/>
      <c r="AW119" s="206">
        <f t="shared" si="30"/>
        <v>0</v>
      </c>
      <c r="AX119" s="206"/>
      <c r="AY119" s="206"/>
      <c r="AZ119" s="207"/>
      <c r="BA119" s="241">
        <f t="shared" si="27"/>
        <v>0</v>
      </c>
      <c r="BB119" s="242"/>
      <c r="BC119" s="243"/>
      <c r="BD119" s="206">
        <f t="shared" si="31"/>
        <v>0</v>
      </c>
      <c r="BE119" s="206"/>
      <c r="BF119" s="206"/>
      <c r="BG119" s="207"/>
    </row>
    <row r="120" spans="1:59" ht="22.5" customHeight="1">
      <c r="A120" s="188"/>
      <c r="B120" s="189"/>
      <c r="C120" s="201"/>
      <c r="D120" s="201"/>
      <c r="E120" s="201"/>
      <c r="F120" s="201"/>
      <c r="G120" s="201"/>
      <c r="H120" s="202"/>
      <c r="I120" s="200"/>
      <c r="J120" s="201"/>
      <c r="K120" s="201"/>
      <c r="L120" s="201"/>
      <c r="M120" s="201"/>
      <c r="N120" s="201"/>
      <c r="O120" s="201"/>
      <c r="P120" s="201"/>
      <c r="Q120" s="241"/>
      <c r="R120" s="242"/>
      <c r="S120" s="242"/>
      <c r="T120" s="242"/>
      <c r="U120" s="190"/>
      <c r="V120" s="191"/>
      <c r="W120" s="197"/>
      <c r="X120" s="198"/>
      <c r="Y120" s="198"/>
      <c r="Z120" s="199"/>
      <c r="AA120" s="194">
        <f t="shared" si="28"/>
        <v>0</v>
      </c>
      <c r="AB120" s="195"/>
      <c r="AC120" s="195"/>
      <c r="AD120" s="195"/>
      <c r="AE120" s="196"/>
      <c r="AF120" s="242"/>
      <c r="AG120" s="242"/>
      <c r="AH120" s="242"/>
      <c r="AI120" s="220"/>
      <c r="AJ120" s="206"/>
      <c r="AK120" s="206"/>
      <c r="AL120" s="207"/>
      <c r="AM120" s="242"/>
      <c r="AN120" s="242"/>
      <c r="AO120" s="243"/>
      <c r="AP120" s="206"/>
      <c r="AQ120" s="206"/>
      <c r="AR120" s="206"/>
      <c r="AS120" s="206"/>
      <c r="AT120" s="241">
        <f t="shared" si="29"/>
        <v>0</v>
      </c>
      <c r="AU120" s="242"/>
      <c r="AV120" s="243"/>
      <c r="AW120" s="206">
        <f t="shared" si="30"/>
        <v>0</v>
      </c>
      <c r="AX120" s="206"/>
      <c r="AY120" s="206"/>
      <c r="AZ120" s="207"/>
      <c r="BA120" s="241">
        <f t="shared" si="27"/>
        <v>0</v>
      </c>
      <c r="BB120" s="242"/>
      <c r="BC120" s="243"/>
      <c r="BD120" s="206">
        <f t="shared" si="31"/>
        <v>0</v>
      </c>
      <c r="BE120" s="206"/>
      <c r="BF120" s="206"/>
      <c r="BG120" s="207"/>
    </row>
    <row r="121" spans="1:59" ht="22.5" customHeight="1">
      <c r="A121" s="188"/>
      <c r="B121" s="189"/>
      <c r="C121" s="201"/>
      <c r="D121" s="201"/>
      <c r="E121" s="201"/>
      <c r="F121" s="201"/>
      <c r="G121" s="201"/>
      <c r="H121" s="202"/>
      <c r="I121" s="200"/>
      <c r="J121" s="201"/>
      <c r="K121" s="201"/>
      <c r="L121" s="201"/>
      <c r="M121" s="201"/>
      <c r="N121" s="201"/>
      <c r="O121" s="201"/>
      <c r="P121" s="201"/>
      <c r="Q121" s="241"/>
      <c r="R121" s="242"/>
      <c r="S121" s="242"/>
      <c r="T121" s="242"/>
      <c r="U121" s="190"/>
      <c r="V121" s="191"/>
      <c r="W121" s="197"/>
      <c r="X121" s="198"/>
      <c r="Y121" s="198"/>
      <c r="Z121" s="199"/>
      <c r="AA121" s="194">
        <f t="shared" si="28"/>
        <v>0</v>
      </c>
      <c r="AB121" s="195"/>
      <c r="AC121" s="195"/>
      <c r="AD121" s="195"/>
      <c r="AE121" s="196"/>
      <c r="AF121" s="242"/>
      <c r="AG121" s="242"/>
      <c r="AH121" s="242"/>
      <c r="AI121" s="220"/>
      <c r="AJ121" s="206"/>
      <c r="AK121" s="206"/>
      <c r="AL121" s="207"/>
      <c r="AM121" s="242"/>
      <c r="AN121" s="242"/>
      <c r="AO121" s="243"/>
      <c r="AP121" s="206"/>
      <c r="AQ121" s="206"/>
      <c r="AR121" s="206"/>
      <c r="AS121" s="206"/>
      <c r="AT121" s="241">
        <f t="shared" si="29"/>
        <v>0</v>
      </c>
      <c r="AU121" s="242"/>
      <c r="AV121" s="243"/>
      <c r="AW121" s="206">
        <f t="shared" si="30"/>
        <v>0</v>
      </c>
      <c r="AX121" s="206"/>
      <c r="AY121" s="206"/>
      <c r="AZ121" s="207"/>
      <c r="BA121" s="241">
        <f t="shared" si="27"/>
        <v>0</v>
      </c>
      <c r="BB121" s="242"/>
      <c r="BC121" s="243"/>
      <c r="BD121" s="206">
        <f t="shared" si="31"/>
        <v>0</v>
      </c>
      <c r="BE121" s="206"/>
      <c r="BF121" s="206"/>
      <c r="BG121" s="207"/>
    </row>
    <row r="122" spans="1:59" ht="22.5" customHeight="1">
      <c r="A122" s="188"/>
      <c r="B122" s="189"/>
      <c r="C122" s="201"/>
      <c r="D122" s="201"/>
      <c r="E122" s="201"/>
      <c r="F122" s="201"/>
      <c r="G122" s="201"/>
      <c r="H122" s="202"/>
      <c r="I122" s="200"/>
      <c r="J122" s="201"/>
      <c r="K122" s="201"/>
      <c r="L122" s="201"/>
      <c r="M122" s="201"/>
      <c r="N122" s="201"/>
      <c r="O122" s="201"/>
      <c r="P122" s="201"/>
      <c r="Q122" s="241"/>
      <c r="R122" s="242"/>
      <c r="S122" s="242"/>
      <c r="T122" s="242"/>
      <c r="U122" s="190"/>
      <c r="V122" s="191"/>
      <c r="W122" s="197"/>
      <c r="X122" s="198"/>
      <c r="Y122" s="198"/>
      <c r="Z122" s="199"/>
      <c r="AA122" s="194">
        <f t="shared" si="28"/>
        <v>0</v>
      </c>
      <c r="AB122" s="195"/>
      <c r="AC122" s="195"/>
      <c r="AD122" s="195"/>
      <c r="AE122" s="196"/>
      <c r="AF122" s="242"/>
      <c r="AG122" s="242"/>
      <c r="AH122" s="242"/>
      <c r="AI122" s="220"/>
      <c r="AJ122" s="206"/>
      <c r="AK122" s="206"/>
      <c r="AL122" s="207"/>
      <c r="AM122" s="242"/>
      <c r="AN122" s="242"/>
      <c r="AO122" s="243"/>
      <c r="AP122" s="206"/>
      <c r="AQ122" s="206"/>
      <c r="AR122" s="206"/>
      <c r="AS122" s="206"/>
      <c r="AT122" s="241">
        <f t="shared" si="29"/>
        <v>0</v>
      </c>
      <c r="AU122" s="242"/>
      <c r="AV122" s="243"/>
      <c r="AW122" s="206">
        <f t="shared" si="30"/>
        <v>0</v>
      </c>
      <c r="AX122" s="206"/>
      <c r="AY122" s="206"/>
      <c r="AZ122" s="207"/>
      <c r="BA122" s="241">
        <f t="shared" si="27"/>
        <v>0</v>
      </c>
      <c r="BB122" s="242"/>
      <c r="BC122" s="243"/>
      <c r="BD122" s="206">
        <f t="shared" si="31"/>
        <v>0</v>
      </c>
      <c r="BE122" s="206"/>
      <c r="BF122" s="206"/>
      <c r="BG122" s="207"/>
    </row>
    <row r="123" spans="1:59" ht="22.5" customHeight="1">
      <c r="A123" s="188"/>
      <c r="B123" s="189"/>
      <c r="C123" s="201"/>
      <c r="D123" s="201"/>
      <c r="E123" s="201"/>
      <c r="F123" s="201"/>
      <c r="G123" s="201"/>
      <c r="H123" s="202"/>
      <c r="I123" s="200"/>
      <c r="J123" s="201"/>
      <c r="K123" s="201"/>
      <c r="L123" s="201"/>
      <c r="M123" s="201"/>
      <c r="N123" s="201"/>
      <c r="O123" s="201"/>
      <c r="P123" s="201"/>
      <c r="Q123" s="241"/>
      <c r="R123" s="242"/>
      <c r="S123" s="242"/>
      <c r="T123" s="242"/>
      <c r="U123" s="190"/>
      <c r="V123" s="191"/>
      <c r="W123" s="197"/>
      <c r="X123" s="198"/>
      <c r="Y123" s="198"/>
      <c r="Z123" s="199"/>
      <c r="AA123" s="194">
        <f t="shared" si="28"/>
        <v>0</v>
      </c>
      <c r="AB123" s="195"/>
      <c r="AC123" s="195"/>
      <c r="AD123" s="195"/>
      <c r="AE123" s="196"/>
      <c r="AF123" s="242"/>
      <c r="AG123" s="242"/>
      <c r="AH123" s="242"/>
      <c r="AI123" s="220"/>
      <c r="AJ123" s="206"/>
      <c r="AK123" s="206"/>
      <c r="AL123" s="207"/>
      <c r="AM123" s="242"/>
      <c r="AN123" s="242"/>
      <c r="AO123" s="243"/>
      <c r="AP123" s="206"/>
      <c r="AQ123" s="206"/>
      <c r="AR123" s="206"/>
      <c r="AS123" s="206"/>
      <c r="AT123" s="241">
        <f t="shared" si="29"/>
        <v>0</v>
      </c>
      <c r="AU123" s="242"/>
      <c r="AV123" s="243"/>
      <c r="AW123" s="206">
        <f t="shared" si="30"/>
        <v>0</v>
      </c>
      <c r="AX123" s="206"/>
      <c r="AY123" s="206"/>
      <c r="AZ123" s="207"/>
      <c r="BA123" s="241">
        <f t="shared" si="27"/>
        <v>0</v>
      </c>
      <c r="BB123" s="242"/>
      <c r="BC123" s="243"/>
      <c r="BD123" s="206">
        <f t="shared" si="31"/>
        <v>0</v>
      </c>
      <c r="BE123" s="206"/>
      <c r="BF123" s="206"/>
      <c r="BG123" s="207"/>
    </row>
    <row r="124" spans="1:59" ht="22.5" customHeight="1">
      <c r="A124" s="188"/>
      <c r="B124" s="189"/>
      <c r="C124" s="201"/>
      <c r="D124" s="201"/>
      <c r="E124" s="201"/>
      <c r="F124" s="201"/>
      <c r="G124" s="201"/>
      <c r="H124" s="202"/>
      <c r="I124" s="200"/>
      <c r="J124" s="201"/>
      <c r="K124" s="201"/>
      <c r="L124" s="201"/>
      <c r="M124" s="201"/>
      <c r="N124" s="201"/>
      <c r="O124" s="201"/>
      <c r="P124" s="201"/>
      <c r="Q124" s="241"/>
      <c r="R124" s="242"/>
      <c r="S124" s="242"/>
      <c r="T124" s="242"/>
      <c r="U124" s="190"/>
      <c r="V124" s="191"/>
      <c r="W124" s="197"/>
      <c r="X124" s="198"/>
      <c r="Y124" s="198"/>
      <c r="Z124" s="199"/>
      <c r="AA124" s="194">
        <f t="shared" si="28"/>
        <v>0</v>
      </c>
      <c r="AB124" s="195"/>
      <c r="AC124" s="195"/>
      <c r="AD124" s="195"/>
      <c r="AE124" s="196"/>
      <c r="AF124" s="242"/>
      <c r="AG124" s="242"/>
      <c r="AH124" s="242"/>
      <c r="AI124" s="220"/>
      <c r="AJ124" s="206"/>
      <c r="AK124" s="206"/>
      <c r="AL124" s="207"/>
      <c r="AM124" s="242"/>
      <c r="AN124" s="242"/>
      <c r="AO124" s="243"/>
      <c r="AP124" s="206"/>
      <c r="AQ124" s="206"/>
      <c r="AR124" s="206"/>
      <c r="AS124" s="206"/>
      <c r="AT124" s="241">
        <f t="shared" si="29"/>
        <v>0</v>
      </c>
      <c r="AU124" s="242"/>
      <c r="AV124" s="243"/>
      <c r="AW124" s="206">
        <f t="shared" si="30"/>
        <v>0</v>
      </c>
      <c r="AX124" s="206"/>
      <c r="AY124" s="206"/>
      <c r="AZ124" s="207"/>
      <c r="BA124" s="241">
        <f t="shared" si="27"/>
        <v>0</v>
      </c>
      <c r="BB124" s="242"/>
      <c r="BC124" s="243"/>
      <c r="BD124" s="206">
        <f t="shared" si="31"/>
        <v>0</v>
      </c>
      <c r="BE124" s="206"/>
      <c r="BF124" s="206"/>
      <c r="BG124" s="207"/>
    </row>
    <row r="125" spans="1:59" ht="22.5" customHeight="1">
      <c r="A125" s="188"/>
      <c r="B125" s="189"/>
      <c r="C125" s="201"/>
      <c r="D125" s="201"/>
      <c r="E125" s="201"/>
      <c r="F125" s="201"/>
      <c r="G125" s="201"/>
      <c r="H125" s="202"/>
      <c r="I125" s="200"/>
      <c r="J125" s="201"/>
      <c r="K125" s="201"/>
      <c r="L125" s="201"/>
      <c r="M125" s="201"/>
      <c r="N125" s="201"/>
      <c r="O125" s="201"/>
      <c r="P125" s="201"/>
      <c r="Q125" s="241"/>
      <c r="R125" s="242"/>
      <c r="S125" s="242"/>
      <c r="T125" s="242"/>
      <c r="U125" s="190"/>
      <c r="V125" s="191"/>
      <c r="W125" s="197"/>
      <c r="X125" s="198"/>
      <c r="Y125" s="198"/>
      <c r="Z125" s="199"/>
      <c r="AA125" s="194">
        <f t="shared" si="28"/>
        <v>0</v>
      </c>
      <c r="AB125" s="195"/>
      <c r="AC125" s="195"/>
      <c r="AD125" s="195"/>
      <c r="AE125" s="196"/>
      <c r="AF125" s="242"/>
      <c r="AG125" s="242"/>
      <c r="AH125" s="242"/>
      <c r="AI125" s="220"/>
      <c r="AJ125" s="206"/>
      <c r="AK125" s="206"/>
      <c r="AL125" s="207"/>
      <c r="AM125" s="242"/>
      <c r="AN125" s="242"/>
      <c r="AO125" s="243"/>
      <c r="AP125" s="206"/>
      <c r="AQ125" s="206"/>
      <c r="AR125" s="206"/>
      <c r="AS125" s="206"/>
      <c r="AT125" s="241">
        <f t="shared" si="29"/>
        <v>0</v>
      </c>
      <c r="AU125" s="242"/>
      <c r="AV125" s="243"/>
      <c r="AW125" s="206">
        <f t="shared" si="30"/>
        <v>0</v>
      </c>
      <c r="AX125" s="206"/>
      <c r="AY125" s="206"/>
      <c r="AZ125" s="207"/>
      <c r="BA125" s="241">
        <f t="shared" si="27"/>
        <v>0</v>
      </c>
      <c r="BB125" s="242"/>
      <c r="BC125" s="243"/>
      <c r="BD125" s="206">
        <f t="shared" si="31"/>
        <v>0</v>
      </c>
      <c r="BE125" s="206"/>
      <c r="BF125" s="206"/>
      <c r="BG125" s="207"/>
    </row>
    <row r="126" spans="1:59" ht="22.5" customHeight="1">
      <c r="A126" s="188"/>
      <c r="B126" s="189"/>
      <c r="C126" s="201"/>
      <c r="D126" s="201"/>
      <c r="E126" s="201"/>
      <c r="F126" s="201"/>
      <c r="G126" s="201"/>
      <c r="H126" s="202"/>
      <c r="I126" s="200"/>
      <c r="J126" s="201"/>
      <c r="K126" s="201"/>
      <c r="L126" s="201"/>
      <c r="M126" s="201"/>
      <c r="N126" s="201"/>
      <c r="O126" s="201"/>
      <c r="P126" s="201"/>
      <c r="Q126" s="241"/>
      <c r="R126" s="242"/>
      <c r="S126" s="242"/>
      <c r="T126" s="242"/>
      <c r="U126" s="190"/>
      <c r="V126" s="191"/>
      <c r="W126" s="197"/>
      <c r="X126" s="198"/>
      <c r="Y126" s="198"/>
      <c r="Z126" s="199"/>
      <c r="AA126" s="194">
        <f t="shared" si="28"/>
        <v>0</v>
      </c>
      <c r="AB126" s="195"/>
      <c r="AC126" s="195"/>
      <c r="AD126" s="195"/>
      <c r="AE126" s="196"/>
      <c r="AF126" s="242"/>
      <c r="AG126" s="242"/>
      <c r="AH126" s="242"/>
      <c r="AI126" s="220"/>
      <c r="AJ126" s="206"/>
      <c r="AK126" s="206"/>
      <c r="AL126" s="207"/>
      <c r="AM126" s="242"/>
      <c r="AN126" s="242"/>
      <c r="AO126" s="243"/>
      <c r="AP126" s="206"/>
      <c r="AQ126" s="206"/>
      <c r="AR126" s="206"/>
      <c r="AS126" s="206"/>
      <c r="AT126" s="241">
        <f t="shared" si="29"/>
        <v>0</v>
      </c>
      <c r="AU126" s="242"/>
      <c r="AV126" s="243"/>
      <c r="AW126" s="206">
        <f t="shared" si="30"/>
        <v>0</v>
      </c>
      <c r="AX126" s="206"/>
      <c r="AY126" s="206"/>
      <c r="AZ126" s="207"/>
      <c r="BA126" s="241">
        <f t="shared" si="27"/>
        <v>0</v>
      </c>
      <c r="BB126" s="242"/>
      <c r="BC126" s="243"/>
      <c r="BD126" s="206">
        <f t="shared" si="31"/>
        <v>0</v>
      </c>
      <c r="BE126" s="206"/>
      <c r="BF126" s="206"/>
      <c r="BG126" s="207"/>
    </row>
    <row r="127" spans="1:59" ht="22.5" customHeight="1">
      <c r="A127" s="208"/>
      <c r="B127" s="209"/>
      <c r="C127" s="210" t="s">
        <v>72</v>
      </c>
      <c r="D127" s="210"/>
      <c r="E127" s="210"/>
      <c r="F127" s="210"/>
      <c r="G127" s="210"/>
      <c r="H127" s="211"/>
      <c r="I127" s="212"/>
      <c r="J127" s="210"/>
      <c r="K127" s="210"/>
      <c r="L127" s="210"/>
      <c r="M127" s="210"/>
      <c r="N127" s="210"/>
      <c r="O127" s="210"/>
      <c r="P127" s="210"/>
      <c r="Q127" s="431"/>
      <c r="R127" s="432"/>
      <c r="S127" s="432"/>
      <c r="T127" s="432"/>
      <c r="U127" s="213"/>
      <c r="V127" s="214"/>
      <c r="W127" s="215"/>
      <c r="X127" s="216"/>
      <c r="Y127" s="216"/>
      <c r="Z127" s="217"/>
      <c r="AA127" s="218">
        <f>SUM(AA110:AE126)</f>
        <v>0</v>
      </c>
      <c r="AB127" s="218"/>
      <c r="AC127" s="218"/>
      <c r="AD127" s="218"/>
      <c r="AE127" s="219"/>
      <c r="AF127" s="432"/>
      <c r="AG127" s="432"/>
      <c r="AH127" s="432"/>
      <c r="AI127" s="205">
        <f>SUM(AI110:AL126)</f>
        <v>0</v>
      </c>
      <c r="AJ127" s="203"/>
      <c r="AK127" s="203"/>
      <c r="AL127" s="204"/>
      <c r="AM127" s="432"/>
      <c r="AN127" s="432"/>
      <c r="AO127" s="435"/>
      <c r="AP127" s="203">
        <f>SUM(AP110:AS126)</f>
        <v>0</v>
      </c>
      <c r="AQ127" s="203"/>
      <c r="AR127" s="203"/>
      <c r="AS127" s="203"/>
      <c r="AT127" s="431"/>
      <c r="AU127" s="432"/>
      <c r="AV127" s="435"/>
      <c r="AW127" s="203">
        <f>SUM(AW109:AZ126)</f>
        <v>0</v>
      </c>
      <c r="AX127" s="203"/>
      <c r="AY127" s="203"/>
      <c r="AZ127" s="204"/>
      <c r="BA127" s="431">
        <f t="shared" si="27"/>
        <v>0</v>
      </c>
      <c r="BB127" s="432"/>
      <c r="BC127" s="435"/>
      <c r="BD127" s="203">
        <f t="shared" si="31"/>
        <v>0</v>
      </c>
      <c r="BE127" s="203"/>
      <c r="BF127" s="203"/>
      <c r="BG127" s="204"/>
    </row>
    <row r="128" spans="1:59" ht="22.5" customHeight="1">
      <c r="A128" s="224"/>
      <c r="B128" s="225"/>
      <c r="C128" s="226" t="s">
        <v>85</v>
      </c>
      <c r="D128" s="226"/>
      <c r="E128" s="226"/>
      <c r="F128" s="226"/>
      <c r="G128" s="226"/>
      <c r="H128" s="227"/>
      <c r="I128" s="228"/>
      <c r="J128" s="226"/>
      <c r="K128" s="226"/>
      <c r="L128" s="226"/>
      <c r="M128" s="226"/>
      <c r="N128" s="226"/>
      <c r="O128" s="226"/>
      <c r="P128" s="226"/>
      <c r="Q128" s="433"/>
      <c r="R128" s="434"/>
      <c r="S128" s="434"/>
      <c r="T128" s="434"/>
      <c r="U128" s="229"/>
      <c r="V128" s="230"/>
      <c r="W128" s="231"/>
      <c r="X128" s="232"/>
      <c r="Y128" s="232"/>
      <c r="Z128" s="233"/>
      <c r="AA128" s="234"/>
      <c r="AB128" s="235"/>
      <c r="AC128" s="235"/>
      <c r="AD128" s="235"/>
      <c r="AE128" s="236"/>
      <c r="AF128" s="434"/>
      <c r="AG128" s="434"/>
      <c r="AH128" s="434"/>
      <c r="AI128" s="223"/>
      <c r="AJ128" s="221"/>
      <c r="AK128" s="221"/>
      <c r="AL128" s="222"/>
      <c r="AM128" s="434"/>
      <c r="AN128" s="434"/>
      <c r="AO128" s="436"/>
      <c r="AP128" s="221"/>
      <c r="AQ128" s="221"/>
      <c r="AR128" s="221"/>
      <c r="AS128" s="221"/>
      <c r="AT128" s="433"/>
      <c r="AU128" s="434"/>
      <c r="AV128" s="436"/>
      <c r="AW128" s="221"/>
      <c r="AX128" s="221"/>
      <c r="AY128" s="221"/>
      <c r="AZ128" s="222"/>
      <c r="BA128" s="433"/>
      <c r="BB128" s="434"/>
      <c r="BC128" s="436"/>
      <c r="BD128" s="221"/>
      <c r="BE128" s="221"/>
      <c r="BF128" s="221"/>
      <c r="BG128" s="222"/>
    </row>
    <row r="129" spans="1:59" ht="22.5" customHeight="1">
      <c r="A129" s="188"/>
      <c r="B129" s="189"/>
      <c r="C129" s="201"/>
      <c r="D129" s="201"/>
      <c r="E129" s="201"/>
      <c r="F129" s="201"/>
      <c r="G129" s="201"/>
      <c r="H129" s="202"/>
      <c r="I129" s="200"/>
      <c r="J129" s="201"/>
      <c r="K129" s="201"/>
      <c r="L129" s="201"/>
      <c r="M129" s="201"/>
      <c r="N129" s="201"/>
      <c r="O129" s="201"/>
      <c r="P129" s="201"/>
      <c r="Q129" s="241"/>
      <c r="R129" s="242"/>
      <c r="S129" s="242"/>
      <c r="T129" s="242"/>
      <c r="U129" s="190"/>
      <c r="V129" s="191"/>
      <c r="W129" s="197"/>
      <c r="X129" s="198"/>
      <c r="Y129" s="198"/>
      <c r="Z129" s="199"/>
      <c r="AA129" s="194">
        <f>ROUND(Q129*W129,0)</f>
        <v>0</v>
      </c>
      <c r="AB129" s="195"/>
      <c r="AC129" s="195"/>
      <c r="AD129" s="195"/>
      <c r="AE129" s="196"/>
      <c r="AF129" s="242"/>
      <c r="AG129" s="242"/>
      <c r="AH129" s="242"/>
      <c r="AI129" s="220">
        <f>W129*AF129</f>
        <v>0</v>
      </c>
      <c r="AJ129" s="206"/>
      <c r="AK129" s="206"/>
      <c r="AL129" s="207"/>
      <c r="AM129" s="242"/>
      <c r="AN129" s="242"/>
      <c r="AO129" s="243"/>
      <c r="AP129" s="206">
        <f>AM129*W129</f>
        <v>0</v>
      </c>
      <c r="AQ129" s="206"/>
      <c r="AR129" s="206"/>
      <c r="AS129" s="206"/>
      <c r="AT129" s="241">
        <f>AF129+AM129</f>
        <v>0</v>
      </c>
      <c r="AU129" s="242"/>
      <c r="AV129" s="243"/>
      <c r="AW129" s="206">
        <f>W129*AT129</f>
        <v>0</v>
      </c>
      <c r="AX129" s="206"/>
      <c r="AY129" s="206"/>
      <c r="AZ129" s="207"/>
      <c r="BA129" s="241">
        <f aca="true" t="shared" si="32" ref="BA129:BA146">Q129-AT129</f>
        <v>0</v>
      </c>
      <c r="BB129" s="242"/>
      <c r="BC129" s="243"/>
      <c r="BD129" s="206">
        <f>AA129-AW129</f>
        <v>0</v>
      </c>
      <c r="BE129" s="206"/>
      <c r="BF129" s="206"/>
      <c r="BG129" s="207"/>
    </row>
    <row r="130" spans="1:59" ht="22.5" customHeight="1">
      <c r="A130" s="188"/>
      <c r="B130" s="189"/>
      <c r="C130" s="201"/>
      <c r="D130" s="201"/>
      <c r="E130" s="201"/>
      <c r="F130" s="201"/>
      <c r="G130" s="201"/>
      <c r="H130" s="202"/>
      <c r="I130" s="200"/>
      <c r="J130" s="201"/>
      <c r="K130" s="201"/>
      <c r="L130" s="201"/>
      <c r="M130" s="201"/>
      <c r="N130" s="201"/>
      <c r="O130" s="201"/>
      <c r="P130" s="201"/>
      <c r="Q130" s="241"/>
      <c r="R130" s="242"/>
      <c r="S130" s="242"/>
      <c r="T130" s="242"/>
      <c r="U130" s="190"/>
      <c r="V130" s="191"/>
      <c r="W130" s="197"/>
      <c r="X130" s="198"/>
      <c r="Y130" s="198"/>
      <c r="Z130" s="199"/>
      <c r="AA130" s="194">
        <f aca="true" t="shared" si="33" ref="AA130:AA145">ROUND(Q130*W130,0)</f>
        <v>0</v>
      </c>
      <c r="AB130" s="195"/>
      <c r="AC130" s="195"/>
      <c r="AD130" s="195"/>
      <c r="AE130" s="196"/>
      <c r="AF130" s="242"/>
      <c r="AG130" s="242"/>
      <c r="AH130" s="242"/>
      <c r="AI130" s="220"/>
      <c r="AJ130" s="206"/>
      <c r="AK130" s="206"/>
      <c r="AL130" s="207"/>
      <c r="AM130" s="242"/>
      <c r="AN130" s="242"/>
      <c r="AO130" s="243"/>
      <c r="AP130" s="206"/>
      <c r="AQ130" s="206"/>
      <c r="AR130" s="206"/>
      <c r="AS130" s="206"/>
      <c r="AT130" s="241">
        <f aca="true" t="shared" si="34" ref="AT130:AT145">AF130+AM130</f>
        <v>0</v>
      </c>
      <c r="AU130" s="242"/>
      <c r="AV130" s="243"/>
      <c r="AW130" s="206">
        <f aca="true" t="shared" si="35" ref="AW130:AW145">W130*AT130</f>
        <v>0</v>
      </c>
      <c r="AX130" s="206"/>
      <c r="AY130" s="206"/>
      <c r="AZ130" s="207"/>
      <c r="BA130" s="241">
        <f t="shared" si="32"/>
        <v>0</v>
      </c>
      <c r="BB130" s="242"/>
      <c r="BC130" s="243"/>
      <c r="BD130" s="206">
        <f aca="true" t="shared" si="36" ref="BD130:BD146">AA130-AW130</f>
        <v>0</v>
      </c>
      <c r="BE130" s="206"/>
      <c r="BF130" s="206"/>
      <c r="BG130" s="207"/>
    </row>
    <row r="131" spans="1:59" ht="22.5" customHeight="1">
      <c r="A131" s="188"/>
      <c r="B131" s="189"/>
      <c r="C131" s="201"/>
      <c r="D131" s="201"/>
      <c r="E131" s="201"/>
      <c r="F131" s="201"/>
      <c r="G131" s="201"/>
      <c r="H131" s="202"/>
      <c r="I131" s="200"/>
      <c r="J131" s="201"/>
      <c r="K131" s="201"/>
      <c r="L131" s="201"/>
      <c r="M131" s="201"/>
      <c r="N131" s="201"/>
      <c r="O131" s="201"/>
      <c r="P131" s="201"/>
      <c r="Q131" s="241"/>
      <c r="R131" s="242"/>
      <c r="S131" s="242"/>
      <c r="T131" s="242"/>
      <c r="U131" s="190"/>
      <c r="V131" s="191"/>
      <c r="W131" s="197"/>
      <c r="X131" s="198"/>
      <c r="Y131" s="198"/>
      <c r="Z131" s="199"/>
      <c r="AA131" s="194">
        <f t="shared" si="33"/>
        <v>0</v>
      </c>
      <c r="AB131" s="195"/>
      <c r="AC131" s="195"/>
      <c r="AD131" s="195"/>
      <c r="AE131" s="196"/>
      <c r="AF131" s="242"/>
      <c r="AG131" s="242"/>
      <c r="AH131" s="242"/>
      <c r="AI131" s="220"/>
      <c r="AJ131" s="206"/>
      <c r="AK131" s="206"/>
      <c r="AL131" s="207"/>
      <c r="AM131" s="242"/>
      <c r="AN131" s="242"/>
      <c r="AO131" s="243"/>
      <c r="AP131" s="206"/>
      <c r="AQ131" s="206"/>
      <c r="AR131" s="206"/>
      <c r="AS131" s="206"/>
      <c r="AT131" s="241">
        <f t="shared" si="34"/>
        <v>0</v>
      </c>
      <c r="AU131" s="242"/>
      <c r="AV131" s="243"/>
      <c r="AW131" s="206">
        <f t="shared" si="35"/>
        <v>0</v>
      </c>
      <c r="AX131" s="206"/>
      <c r="AY131" s="206"/>
      <c r="AZ131" s="207"/>
      <c r="BA131" s="241">
        <f t="shared" si="32"/>
        <v>0</v>
      </c>
      <c r="BB131" s="242"/>
      <c r="BC131" s="243"/>
      <c r="BD131" s="206">
        <f t="shared" si="36"/>
        <v>0</v>
      </c>
      <c r="BE131" s="206"/>
      <c r="BF131" s="206"/>
      <c r="BG131" s="207"/>
    </row>
    <row r="132" spans="1:59" ht="22.5" customHeight="1">
      <c r="A132" s="188"/>
      <c r="B132" s="189"/>
      <c r="C132" s="201"/>
      <c r="D132" s="201"/>
      <c r="E132" s="201"/>
      <c r="F132" s="201"/>
      <c r="G132" s="201"/>
      <c r="H132" s="202"/>
      <c r="I132" s="200"/>
      <c r="J132" s="201"/>
      <c r="K132" s="201"/>
      <c r="L132" s="201"/>
      <c r="M132" s="201"/>
      <c r="N132" s="201"/>
      <c r="O132" s="201"/>
      <c r="P132" s="201"/>
      <c r="Q132" s="241"/>
      <c r="R132" s="242"/>
      <c r="S132" s="242"/>
      <c r="T132" s="242"/>
      <c r="U132" s="190"/>
      <c r="V132" s="191"/>
      <c r="W132" s="197"/>
      <c r="X132" s="198"/>
      <c r="Y132" s="198"/>
      <c r="Z132" s="199"/>
      <c r="AA132" s="194">
        <f t="shared" si="33"/>
        <v>0</v>
      </c>
      <c r="AB132" s="195"/>
      <c r="AC132" s="195"/>
      <c r="AD132" s="195"/>
      <c r="AE132" s="196"/>
      <c r="AF132" s="242"/>
      <c r="AG132" s="242"/>
      <c r="AH132" s="242"/>
      <c r="AI132" s="220"/>
      <c r="AJ132" s="206"/>
      <c r="AK132" s="206"/>
      <c r="AL132" s="207"/>
      <c r="AM132" s="242"/>
      <c r="AN132" s="242"/>
      <c r="AO132" s="243"/>
      <c r="AP132" s="206"/>
      <c r="AQ132" s="206"/>
      <c r="AR132" s="206"/>
      <c r="AS132" s="206"/>
      <c r="AT132" s="241">
        <f t="shared" si="34"/>
        <v>0</v>
      </c>
      <c r="AU132" s="242"/>
      <c r="AV132" s="243"/>
      <c r="AW132" s="206">
        <f t="shared" si="35"/>
        <v>0</v>
      </c>
      <c r="AX132" s="206"/>
      <c r="AY132" s="206"/>
      <c r="AZ132" s="207"/>
      <c r="BA132" s="241">
        <f t="shared" si="32"/>
        <v>0</v>
      </c>
      <c r="BB132" s="242"/>
      <c r="BC132" s="243"/>
      <c r="BD132" s="206">
        <f t="shared" si="36"/>
        <v>0</v>
      </c>
      <c r="BE132" s="206"/>
      <c r="BF132" s="206"/>
      <c r="BG132" s="207"/>
    </row>
    <row r="133" spans="1:59" ht="22.5" customHeight="1">
      <c r="A133" s="188"/>
      <c r="B133" s="189"/>
      <c r="C133" s="201"/>
      <c r="D133" s="201"/>
      <c r="E133" s="201"/>
      <c r="F133" s="201"/>
      <c r="G133" s="201"/>
      <c r="H133" s="202"/>
      <c r="I133" s="200"/>
      <c r="J133" s="201"/>
      <c r="K133" s="201"/>
      <c r="L133" s="201"/>
      <c r="M133" s="201"/>
      <c r="N133" s="201"/>
      <c r="O133" s="201"/>
      <c r="P133" s="201"/>
      <c r="Q133" s="241"/>
      <c r="R133" s="242"/>
      <c r="S133" s="242"/>
      <c r="T133" s="242"/>
      <c r="U133" s="190"/>
      <c r="V133" s="191"/>
      <c r="W133" s="197"/>
      <c r="X133" s="198"/>
      <c r="Y133" s="198"/>
      <c r="Z133" s="199"/>
      <c r="AA133" s="194">
        <f t="shared" si="33"/>
        <v>0</v>
      </c>
      <c r="AB133" s="195"/>
      <c r="AC133" s="195"/>
      <c r="AD133" s="195"/>
      <c r="AE133" s="196"/>
      <c r="AF133" s="242"/>
      <c r="AG133" s="242"/>
      <c r="AH133" s="242"/>
      <c r="AI133" s="220"/>
      <c r="AJ133" s="206"/>
      <c r="AK133" s="206"/>
      <c r="AL133" s="207"/>
      <c r="AM133" s="242"/>
      <c r="AN133" s="242"/>
      <c r="AO133" s="243"/>
      <c r="AP133" s="206"/>
      <c r="AQ133" s="206"/>
      <c r="AR133" s="206"/>
      <c r="AS133" s="206"/>
      <c r="AT133" s="241">
        <f t="shared" si="34"/>
        <v>0</v>
      </c>
      <c r="AU133" s="242"/>
      <c r="AV133" s="243"/>
      <c r="AW133" s="206">
        <f t="shared" si="35"/>
        <v>0</v>
      </c>
      <c r="AX133" s="206"/>
      <c r="AY133" s="206"/>
      <c r="AZ133" s="207"/>
      <c r="BA133" s="241">
        <f t="shared" si="32"/>
        <v>0</v>
      </c>
      <c r="BB133" s="242"/>
      <c r="BC133" s="243"/>
      <c r="BD133" s="206">
        <f t="shared" si="36"/>
        <v>0</v>
      </c>
      <c r="BE133" s="206"/>
      <c r="BF133" s="206"/>
      <c r="BG133" s="207"/>
    </row>
    <row r="134" spans="1:59" ht="22.5" customHeight="1">
      <c r="A134" s="188"/>
      <c r="B134" s="189"/>
      <c r="C134" s="201"/>
      <c r="D134" s="201"/>
      <c r="E134" s="201"/>
      <c r="F134" s="201"/>
      <c r="G134" s="201"/>
      <c r="H134" s="202"/>
      <c r="I134" s="200"/>
      <c r="J134" s="201"/>
      <c r="K134" s="201"/>
      <c r="L134" s="201"/>
      <c r="M134" s="201"/>
      <c r="N134" s="201"/>
      <c r="O134" s="201"/>
      <c r="P134" s="201"/>
      <c r="Q134" s="241"/>
      <c r="R134" s="242"/>
      <c r="S134" s="242"/>
      <c r="T134" s="242"/>
      <c r="U134" s="190"/>
      <c r="V134" s="191"/>
      <c r="W134" s="197"/>
      <c r="X134" s="198"/>
      <c r="Y134" s="198"/>
      <c r="Z134" s="199"/>
      <c r="AA134" s="194">
        <f t="shared" si="33"/>
        <v>0</v>
      </c>
      <c r="AB134" s="195"/>
      <c r="AC134" s="195"/>
      <c r="AD134" s="195"/>
      <c r="AE134" s="196"/>
      <c r="AF134" s="242"/>
      <c r="AG134" s="242"/>
      <c r="AH134" s="242"/>
      <c r="AI134" s="220"/>
      <c r="AJ134" s="206"/>
      <c r="AK134" s="206"/>
      <c r="AL134" s="207"/>
      <c r="AM134" s="242"/>
      <c r="AN134" s="242"/>
      <c r="AO134" s="243"/>
      <c r="AP134" s="206"/>
      <c r="AQ134" s="206"/>
      <c r="AR134" s="206"/>
      <c r="AS134" s="206"/>
      <c r="AT134" s="241">
        <f t="shared" si="34"/>
        <v>0</v>
      </c>
      <c r="AU134" s="242"/>
      <c r="AV134" s="243"/>
      <c r="AW134" s="206">
        <f t="shared" si="35"/>
        <v>0</v>
      </c>
      <c r="AX134" s="206"/>
      <c r="AY134" s="206"/>
      <c r="AZ134" s="207"/>
      <c r="BA134" s="241">
        <f t="shared" si="32"/>
        <v>0</v>
      </c>
      <c r="BB134" s="242"/>
      <c r="BC134" s="243"/>
      <c r="BD134" s="206">
        <f t="shared" si="36"/>
        <v>0</v>
      </c>
      <c r="BE134" s="206"/>
      <c r="BF134" s="206"/>
      <c r="BG134" s="207"/>
    </row>
    <row r="135" spans="1:59" ht="22.5" customHeight="1">
      <c r="A135" s="188"/>
      <c r="B135" s="189"/>
      <c r="C135" s="201"/>
      <c r="D135" s="201"/>
      <c r="E135" s="201"/>
      <c r="F135" s="201"/>
      <c r="G135" s="201"/>
      <c r="H135" s="202"/>
      <c r="I135" s="200"/>
      <c r="J135" s="201"/>
      <c r="K135" s="201"/>
      <c r="L135" s="201"/>
      <c r="M135" s="201"/>
      <c r="N135" s="201"/>
      <c r="O135" s="201"/>
      <c r="P135" s="201"/>
      <c r="Q135" s="241"/>
      <c r="R135" s="242"/>
      <c r="S135" s="242"/>
      <c r="T135" s="242"/>
      <c r="U135" s="190"/>
      <c r="V135" s="191"/>
      <c r="W135" s="197"/>
      <c r="X135" s="198"/>
      <c r="Y135" s="198"/>
      <c r="Z135" s="199"/>
      <c r="AA135" s="194">
        <f t="shared" si="33"/>
        <v>0</v>
      </c>
      <c r="AB135" s="195"/>
      <c r="AC135" s="195"/>
      <c r="AD135" s="195"/>
      <c r="AE135" s="196"/>
      <c r="AF135" s="242"/>
      <c r="AG135" s="242"/>
      <c r="AH135" s="242"/>
      <c r="AI135" s="220"/>
      <c r="AJ135" s="206"/>
      <c r="AK135" s="206"/>
      <c r="AL135" s="207"/>
      <c r="AM135" s="242"/>
      <c r="AN135" s="242"/>
      <c r="AO135" s="243"/>
      <c r="AP135" s="206"/>
      <c r="AQ135" s="206"/>
      <c r="AR135" s="206"/>
      <c r="AS135" s="206"/>
      <c r="AT135" s="241">
        <f t="shared" si="34"/>
        <v>0</v>
      </c>
      <c r="AU135" s="242"/>
      <c r="AV135" s="243"/>
      <c r="AW135" s="206">
        <f t="shared" si="35"/>
        <v>0</v>
      </c>
      <c r="AX135" s="206"/>
      <c r="AY135" s="206"/>
      <c r="AZ135" s="207"/>
      <c r="BA135" s="241">
        <f t="shared" si="32"/>
        <v>0</v>
      </c>
      <c r="BB135" s="242"/>
      <c r="BC135" s="243"/>
      <c r="BD135" s="206">
        <f t="shared" si="36"/>
        <v>0</v>
      </c>
      <c r="BE135" s="206"/>
      <c r="BF135" s="206"/>
      <c r="BG135" s="207"/>
    </row>
    <row r="136" spans="1:59" ht="22.5" customHeight="1">
      <c r="A136" s="188"/>
      <c r="B136" s="189"/>
      <c r="C136" s="201"/>
      <c r="D136" s="201"/>
      <c r="E136" s="201"/>
      <c r="F136" s="201"/>
      <c r="G136" s="201"/>
      <c r="H136" s="202"/>
      <c r="I136" s="200"/>
      <c r="J136" s="201"/>
      <c r="K136" s="201"/>
      <c r="L136" s="201"/>
      <c r="M136" s="201"/>
      <c r="N136" s="201"/>
      <c r="O136" s="201"/>
      <c r="P136" s="201"/>
      <c r="Q136" s="241"/>
      <c r="R136" s="242"/>
      <c r="S136" s="242"/>
      <c r="T136" s="242"/>
      <c r="U136" s="190"/>
      <c r="V136" s="191"/>
      <c r="W136" s="197"/>
      <c r="X136" s="198"/>
      <c r="Y136" s="198"/>
      <c r="Z136" s="199"/>
      <c r="AA136" s="194">
        <f t="shared" si="33"/>
        <v>0</v>
      </c>
      <c r="AB136" s="195"/>
      <c r="AC136" s="195"/>
      <c r="AD136" s="195"/>
      <c r="AE136" s="196"/>
      <c r="AF136" s="242"/>
      <c r="AG136" s="242"/>
      <c r="AH136" s="242"/>
      <c r="AI136" s="220"/>
      <c r="AJ136" s="206"/>
      <c r="AK136" s="206"/>
      <c r="AL136" s="207"/>
      <c r="AM136" s="242"/>
      <c r="AN136" s="242"/>
      <c r="AO136" s="243"/>
      <c r="AP136" s="206"/>
      <c r="AQ136" s="206"/>
      <c r="AR136" s="206"/>
      <c r="AS136" s="206"/>
      <c r="AT136" s="241">
        <f t="shared" si="34"/>
        <v>0</v>
      </c>
      <c r="AU136" s="242"/>
      <c r="AV136" s="243"/>
      <c r="AW136" s="206">
        <f t="shared" si="35"/>
        <v>0</v>
      </c>
      <c r="AX136" s="206"/>
      <c r="AY136" s="206"/>
      <c r="AZ136" s="207"/>
      <c r="BA136" s="241">
        <f t="shared" si="32"/>
        <v>0</v>
      </c>
      <c r="BB136" s="242"/>
      <c r="BC136" s="243"/>
      <c r="BD136" s="206">
        <f t="shared" si="36"/>
        <v>0</v>
      </c>
      <c r="BE136" s="206"/>
      <c r="BF136" s="206"/>
      <c r="BG136" s="207"/>
    </row>
    <row r="137" spans="1:59" ht="22.5" customHeight="1">
      <c r="A137" s="188"/>
      <c r="B137" s="189"/>
      <c r="C137" s="201"/>
      <c r="D137" s="201"/>
      <c r="E137" s="201"/>
      <c r="F137" s="201"/>
      <c r="G137" s="201"/>
      <c r="H137" s="202"/>
      <c r="I137" s="200"/>
      <c r="J137" s="201"/>
      <c r="K137" s="201"/>
      <c r="L137" s="201"/>
      <c r="M137" s="201"/>
      <c r="N137" s="201"/>
      <c r="O137" s="201"/>
      <c r="P137" s="201"/>
      <c r="Q137" s="241"/>
      <c r="R137" s="242"/>
      <c r="S137" s="242"/>
      <c r="T137" s="242"/>
      <c r="U137" s="190"/>
      <c r="V137" s="191"/>
      <c r="W137" s="197"/>
      <c r="X137" s="198"/>
      <c r="Y137" s="198"/>
      <c r="Z137" s="199"/>
      <c r="AA137" s="194">
        <f t="shared" si="33"/>
        <v>0</v>
      </c>
      <c r="AB137" s="195"/>
      <c r="AC137" s="195"/>
      <c r="AD137" s="195"/>
      <c r="AE137" s="196"/>
      <c r="AF137" s="242"/>
      <c r="AG137" s="242"/>
      <c r="AH137" s="242"/>
      <c r="AI137" s="220"/>
      <c r="AJ137" s="206"/>
      <c r="AK137" s="206"/>
      <c r="AL137" s="207"/>
      <c r="AM137" s="242"/>
      <c r="AN137" s="242"/>
      <c r="AO137" s="243"/>
      <c r="AP137" s="206"/>
      <c r="AQ137" s="206"/>
      <c r="AR137" s="206"/>
      <c r="AS137" s="206"/>
      <c r="AT137" s="241">
        <f t="shared" si="34"/>
        <v>0</v>
      </c>
      <c r="AU137" s="242"/>
      <c r="AV137" s="243"/>
      <c r="AW137" s="206">
        <f t="shared" si="35"/>
        <v>0</v>
      </c>
      <c r="AX137" s="206"/>
      <c r="AY137" s="206"/>
      <c r="AZ137" s="207"/>
      <c r="BA137" s="241">
        <f t="shared" si="32"/>
        <v>0</v>
      </c>
      <c r="BB137" s="242"/>
      <c r="BC137" s="243"/>
      <c r="BD137" s="206">
        <f t="shared" si="36"/>
        <v>0</v>
      </c>
      <c r="BE137" s="206"/>
      <c r="BF137" s="206"/>
      <c r="BG137" s="207"/>
    </row>
    <row r="138" spans="1:59" ht="22.5" customHeight="1">
      <c r="A138" s="188"/>
      <c r="B138" s="189"/>
      <c r="C138" s="201"/>
      <c r="D138" s="201"/>
      <c r="E138" s="201"/>
      <c r="F138" s="201"/>
      <c r="G138" s="201"/>
      <c r="H138" s="202"/>
      <c r="I138" s="200"/>
      <c r="J138" s="201"/>
      <c r="K138" s="201"/>
      <c r="L138" s="201"/>
      <c r="M138" s="201"/>
      <c r="N138" s="201"/>
      <c r="O138" s="201"/>
      <c r="P138" s="201"/>
      <c r="Q138" s="241"/>
      <c r="R138" s="242"/>
      <c r="S138" s="242"/>
      <c r="T138" s="242"/>
      <c r="U138" s="190"/>
      <c r="V138" s="191"/>
      <c r="W138" s="197"/>
      <c r="X138" s="198"/>
      <c r="Y138" s="198"/>
      <c r="Z138" s="199"/>
      <c r="AA138" s="194">
        <f t="shared" si="33"/>
        <v>0</v>
      </c>
      <c r="AB138" s="195"/>
      <c r="AC138" s="195"/>
      <c r="AD138" s="195"/>
      <c r="AE138" s="196"/>
      <c r="AF138" s="242"/>
      <c r="AG138" s="242"/>
      <c r="AH138" s="242"/>
      <c r="AI138" s="220"/>
      <c r="AJ138" s="206"/>
      <c r="AK138" s="206"/>
      <c r="AL138" s="207"/>
      <c r="AM138" s="242"/>
      <c r="AN138" s="242"/>
      <c r="AO138" s="243"/>
      <c r="AP138" s="206"/>
      <c r="AQ138" s="206"/>
      <c r="AR138" s="206"/>
      <c r="AS138" s="206"/>
      <c r="AT138" s="241">
        <f t="shared" si="34"/>
        <v>0</v>
      </c>
      <c r="AU138" s="242"/>
      <c r="AV138" s="243"/>
      <c r="AW138" s="206">
        <f t="shared" si="35"/>
        <v>0</v>
      </c>
      <c r="AX138" s="206"/>
      <c r="AY138" s="206"/>
      <c r="AZ138" s="207"/>
      <c r="BA138" s="241">
        <f t="shared" si="32"/>
        <v>0</v>
      </c>
      <c r="BB138" s="242"/>
      <c r="BC138" s="243"/>
      <c r="BD138" s="206">
        <f t="shared" si="36"/>
        <v>0</v>
      </c>
      <c r="BE138" s="206"/>
      <c r="BF138" s="206"/>
      <c r="BG138" s="207"/>
    </row>
    <row r="139" spans="1:59" ht="22.5" customHeight="1">
      <c r="A139" s="188"/>
      <c r="B139" s="189"/>
      <c r="C139" s="201"/>
      <c r="D139" s="201"/>
      <c r="E139" s="201"/>
      <c r="F139" s="201"/>
      <c r="G139" s="201"/>
      <c r="H139" s="202"/>
      <c r="I139" s="200"/>
      <c r="J139" s="201"/>
      <c r="K139" s="201"/>
      <c r="L139" s="201"/>
      <c r="M139" s="201"/>
      <c r="N139" s="201"/>
      <c r="O139" s="201"/>
      <c r="P139" s="201"/>
      <c r="Q139" s="241"/>
      <c r="R139" s="242"/>
      <c r="S139" s="242"/>
      <c r="T139" s="242"/>
      <c r="U139" s="190"/>
      <c r="V139" s="191"/>
      <c r="W139" s="197"/>
      <c r="X139" s="198"/>
      <c r="Y139" s="198"/>
      <c r="Z139" s="199"/>
      <c r="AA139" s="194">
        <f t="shared" si="33"/>
        <v>0</v>
      </c>
      <c r="AB139" s="195"/>
      <c r="AC139" s="195"/>
      <c r="AD139" s="195"/>
      <c r="AE139" s="196"/>
      <c r="AF139" s="242"/>
      <c r="AG139" s="242"/>
      <c r="AH139" s="242"/>
      <c r="AI139" s="220"/>
      <c r="AJ139" s="206"/>
      <c r="AK139" s="206"/>
      <c r="AL139" s="207"/>
      <c r="AM139" s="242"/>
      <c r="AN139" s="242"/>
      <c r="AO139" s="243"/>
      <c r="AP139" s="206"/>
      <c r="AQ139" s="206"/>
      <c r="AR139" s="206"/>
      <c r="AS139" s="206"/>
      <c r="AT139" s="241">
        <f t="shared" si="34"/>
        <v>0</v>
      </c>
      <c r="AU139" s="242"/>
      <c r="AV139" s="243"/>
      <c r="AW139" s="206">
        <f t="shared" si="35"/>
        <v>0</v>
      </c>
      <c r="AX139" s="206"/>
      <c r="AY139" s="206"/>
      <c r="AZ139" s="207"/>
      <c r="BA139" s="241">
        <f t="shared" si="32"/>
        <v>0</v>
      </c>
      <c r="BB139" s="242"/>
      <c r="BC139" s="243"/>
      <c r="BD139" s="206">
        <f t="shared" si="36"/>
        <v>0</v>
      </c>
      <c r="BE139" s="206"/>
      <c r="BF139" s="206"/>
      <c r="BG139" s="207"/>
    </row>
    <row r="140" spans="1:59" ht="22.5" customHeight="1">
      <c r="A140" s="188"/>
      <c r="B140" s="189"/>
      <c r="C140" s="201"/>
      <c r="D140" s="201"/>
      <c r="E140" s="201"/>
      <c r="F140" s="201"/>
      <c r="G140" s="201"/>
      <c r="H140" s="202"/>
      <c r="I140" s="200"/>
      <c r="J140" s="201"/>
      <c r="K140" s="201"/>
      <c r="L140" s="201"/>
      <c r="M140" s="201"/>
      <c r="N140" s="201"/>
      <c r="O140" s="201"/>
      <c r="P140" s="201"/>
      <c r="Q140" s="241"/>
      <c r="R140" s="242"/>
      <c r="S140" s="242"/>
      <c r="T140" s="242"/>
      <c r="U140" s="190"/>
      <c r="V140" s="191"/>
      <c r="W140" s="197"/>
      <c r="X140" s="198"/>
      <c r="Y140" s="198"/>
      <c r="Z140" s="199"/>
      <c r="AA140" s="194">
        <f t="shared" si="33"/>
        <v>0</v>
      </c>
      <c r="AB140" s="195"/>
      <c r="AC140" s="195"/>
      <c r="AD140" s="195"/>
      <c r="AE140" s="196"/>
      <c r="AF140" s="242"/>
      <c r="AG140" s="242"/>
      <c r="AH140" s="242"/>
      <c r="AI140" s="220"/>
      <c r="AJ140" s="206"/>
      <c r="AK140" s="206"/>
      <c r="AL140" s="207"/>
      <c r="AM140" s="242"/>
      <c r="AN140" s="242"/>
      <c r="AO140" s="243"/>
      <c r="AP140" s="206"/>
      <c r="AQ140" s="206"/>
      <c r="AR140" s="206"/>
      <c r="AS140" s="206"/>
      <c r="AT140" s="241">
        <f t="shared" si="34"/>
        <v>0</v>
      </c>
      <c r="AU140" s="242"/>
      <c r="AV140" s="243"/>
      <c r="AW140" s="206">
        <f t="shared" si="35"/>
        <v>0</v>
      </c>
      <c r="AX140" s="206"/>
      <c r="AY140" s="206"/>
      <c r="AZ140" s="207"/>
      <c r="BA140" s="241">
        <f t="shared" si="32"/>
        <v>0</v>
      </c>
      <c r="BB140" s="242"/>
      <c r="BC140" s="243"/>
      <c r="BD140" s="206">
        <f t="shared" si="36"/>
        <v>0</v>
      </c>
      <c r="BE140" s="206"/>
      <c r="BF140" s="206"/>
      <c r="BG140" s="207"/>
    </row>
    <row r="141" spans="1:59" ht="22.5" customHeight="1">
      <c r="A141" s="188"/>
      <c r="B141" s="189"/>
      <c r="C141" s="201"/>
      <c r="D141" s="201"/>
      <c r="E141" s="201"/>
      <c r="F141" s="201"/>
      <c r="G141" s="201"/>
      <c r="H141" s="202"/>
      <c r="I141" s="200"/>
      <c r="J141" s="201"/>
      <c r="K141" s="201"/>
      <c r="L141" s="201"/>
      <c r="M141" s="201"/>
      <c r="N141" s="201"/>
      <c r="O141" s="201"/>
      <c r="P141" s="201"/>
      <c r="Q141" s="241"/>
      <c r="R141" s="242"/>
      <c r="S141" s="242"/>
      <c r="T141" s="242"/>
      <c r="U141" s="190"/>
      <c r="V141" s="191"/>
      <c r="W141" s="197"/>
      <c r="X141" s="198"/>
      <c r="Y141" s="198"/>
      <c r="Z141" s="199"/>
      <c r="AA141" s="194">
        <f t="shared" si="33"/>
        <v>0</v>
      </c>
      <c r="AB141" s="195"/>
      <c r="AC141" s="195"/>
      <c r="AD141" s="195"/>
      <c r="AE141" s="196"/>
      <c r="AF141" s="242"/>
      <c r="AG141" s="242"/>
      <c r="AH141" s="242"/>
      <c r="AI141" s="220"/>
      <c r="AJ141" s="206"/>
      <c r="AK141" s="206"/>
      <c r="AL141" s="207"/>
      <c r="AM141" s="242"/>
      <c r="AN141" s="242"/>
      <c r="AO141" s="243"/>
      <c r="AP141" s="206"/>
      <c r="AQ141" s="206"/>
      <c r="AR141" s="206"/>
      <c r="AS141" s="206"/>
      <c r="AT141" s="241">
        <f t="shared" si="34"/>
        <v>0</v>
      </c>
      <c r="AU141" s="242"/>
      <c r="AV141" s="243"/>
      <c r="AW141" s="206">
        <f t="shared" si="35"/>
        <v>0</v>
      </c>
      <c r="AX141" s="206"/>
      <c r="AY141" s="206"/>
      <c r="AZ141" s="207"/>
      <c r="BA141" s="241">
        <f t="shared" si="32"/>
        <v>0</v>
      </c>
      <c r="BB141" s="242"/>
      <c r="BC141" s="243"/>
      <c r="BD141" s="206">
        <f t="shared" si="36"/>
        <v>0</v>
      </c>
      <c r="BE141" s="206"/>
      <c r="BF141" s="206"/>
      <c r="BG141" s="207"/>
    </row>
    <row r="142" spans="1:59" ht="22.5" customHeight="1">
      <c r="A142" s="188"/>
      <c r="B142" s="189"/>
      <c r="C142" s="201"/>
      <c r="D142" s="201"/>
      <c r="E142" s="201"/>
      <c r="F142" s="201"/>
      <c r="G142" s="201"/>
      <c r="H142" s="202"/>
      <c r="I142" s="200"/>
      <c r="J142" s="201"/>
      <c r="K142" s="201"/>
      <c r="L142" s="201"/>
      <c r="M142" s="201"/>
      <c r="N142" s="201"/>
      <c r="O142" s="201"/>
      <c r="P142" s="201"/>
      <c r="Q142" s="241"/>
      <c r="R142" s="242"/>
      <c r="S142" s="242"/>
      <c r="T142" s="242"/>
      <c r="U142" s="190"/>
      <c r="V142" s="191"/>
      <c r="W142" s="197"/>
      <c r="X142" s="198"/>
      <c r="Y142" s="198"/>
      <c r="Z142" s="199"/>
      <c r="AA142" s="194">
        <f t="shared" si="33"/>
        <v>0</v>
      </c>
      <c r="AB142" s="195"/>
      <c r="AC142" s="195"/>
      <c r="AD142" s="195"/>
      <c r="AE142" s="196"/>
      <c r="AF142" s="242"/>
      <c r="AG142" s="242"/>
      <c r="AH142" s="242"/>
      <c r="AI142" s="220"/>
      <c r="AJ142" s="206"/>
      <c r="AK142" s="206"/>
      <c r="AL142" s="207"/>
      <c r="AM142" s="242"/>
      <c r="AN142" s="242"/>
      <c r="AO142" s="243"/>
      <c r="AP142" s="206"/>
      <c r="AQ142" s="206"/>
      <c r="AR142" s="206"/>
      <c r="AS142" s="206"/>
      <c r="AT142" s="241">
        <f t="shared" si="34"/>
        <v>0</v>
      </c>
      <c r="AU142" s="242"/>
      <c r="AV142" s="243"/>
      <c r="AW142" s="206">
        <f t="shared" si="35"/>
        <v>0</v>
      </c>
      <c r="AX142" s="206"/>
      <c r="AY142" s="206"/>
      <c r="AZ142" s="207"/>
      <c r="BA142" s="241">
        <f t="shared" si="32"/>
        <v>0</v>
      </c>
      <c r="BB142" s="242"/>
      <c r="BC142" s="243"/>
      <c r="BD142" s="206">
        <f t="shared" si="36"/>
        <v>0</v>
      </c>
      <c r="BE142" s="206"/>
      <c r="BF142" s="206"/>
      <c r="BG142" s="207"/>
    </row>
    <row r="143" spans="1:59" ht="22.5" customHeight="1">
      <c r="A143" s="188"/>
      <c r="B143" s="189"/>
      <c r="C143" s="201"/>
      <c r="D143" s="201"/>
      <c r="E143" s="201"/>
      <c r="F143" s="201"/>
      <c r="G143" s="201"/>
      <c r="H143" s="202"/>
      <c r="I143" s="200"/>
      <c r="J143" s="201"/>
      <c r="K143" s="201"/>
      <c r="L143" s="201"/>
      <c r="M143" s="201"/>
      <c r="N143" s="201"/>
      <c r="O143" s="201"/>
      <c r="P143" s="201"/>
      <c r="Q143" s="241"/>
      <c r="R143" s="242"/>
      <c r="S143" s="242"/>
      <c r="T143" s="242"/>
      <c r="U143" s="190"/>
      <c r="V143" s="191"/>
      <c r="W143" s="197"/>
      <c r="X143" s="198"/>
      <c r="Y143" s="198"/>
      <c r="Z143" s="199"/>
      <c r="AA143" s="194">
        <f t="shared" si="33"/>
        <v>0</v>
      </c>
      <c r="AB143" s="195"/>
      <c r="AC143" s="195"/>
      <c r="AD143" s="195"/>
      <c r="AE143" s="196"/>
      <c r="AF143" s="242"/>
      <c r="AG143" s="242"/>
      <c r="AH143" s="242"/>
      <c r="AI143" s="220"/>
      <c r="AJ143" s="206"/>
      <c r="AK143" s="206"/>
      <c r="AL143" s="207"/>
      <c r="AM143" s="242"/>
      <c r="AN143" s="242"/>
      <c r="AO143" s="243"/>
      <c r="AP143" s="206"/>
      <c r="AQ143" s="206"/>
      <c r="AR143" s="206"/>
      <c r="AS143" s="206"/>
      <c r="AT143" s="241">
        <f t="shared" si="34"/>
        <v>0</v>
      </c>
      <c r="AU143" s="242"/>
      <c r="AV143" s="243"/>
      <c r="AW143" s="206">
        <f t="shared" si="35"/>
        <v>0</v>
      </c>
      <c r="AX143" s="206"/>
      <c r="AY143" s="206"/>
      <c r="AZ143" s="207"/>
      <c r="BA143" s="241">
        <f t="shared" si="32"/>
        <v>0</v>
      </c>
      <c r="BB143" s="242"/>
      <c r="BC143" s="243"/>
      <c r="BD143" s="206">
        <f t="shared" si="36"/>
        <v>0</v>
      </c>
      <c r="BE143" s="206"/>
      <c r="BF143" s="206"/>
      <c r="BG143" s="207"/>
    </row>
    <row r="144" spans="1:59" ht="22.5" customHeight="1">
      <c r="A144" s="188"/>
      <c r="B144" s="189"/>
      <c r="C144" s="201"/>
      <c r="D144" s="201"/>
      <c r="E144" s="201"/>
      <c r="F144" s="201"/>
      <c r="G144" s="201"/>
      <c r="H144" s="202"/>
      <c r="I144" s="200"/>
      <c r="J144" s="201"/>
      <c r="K144" s="201"/>
      <c r="L144" s="201"/>
      <c r="M144" s="201"/>
      <c r="N144" s="201"/>
      <c r="O144" s="201"/>
      <c r="P144" s="201"/>
      <c r="Q144" s="241"/>
      <c r="R144" s="242"/>
      <c r="S144" s="242"/>
      <c r="T144" s="242"/>
      <c r="U144" s="190"/>
      <c r="V144" s="191"/>
      <c r="W144" s="197"/>
      <c r="X144" s="198"/>
      <c r="Y144" s="198"/>
      <c r="Z144" s="199"/>
      <c r="AA144" s="194">
        <f t="shared" si="33"/>
        <v>0</v>
      </c>
      <c r="AB144" s="195"/>
      <c r="AC144" s="195"/>
      <c r="AD144" s="195"/>
      <c r="AE144" s="196"/>
      <c r="AF144" s="242"/>
      <c r="AG144" s="242"/>
      <c r="AH144" s="242"/>
      <c r="AI144" s="220"/>
      <c r="AJ144" s="206"/>
      <c r="AK144" s="206"/>
      <c r="AL144" s="207"/>
      <c r="AM144" s="242"/>
      <c r="AN144" s="242"/>
      <c r="AO144" s="243"/>
      <c r="AP144" s="206"/>
      <c r="AQ144" s="206"/>
      <c r="AR144" s="206"/>
      <c r="AS144" s="206"/>
      <c r="AT144" s="241">
        <f t="shared" si="34"/>
        <v>0</v>
      </c>
      <c r="AU144" s="242"/>
      <c r="AV144" s="243"/>
      <c r="AW144" s="206">
        <f t="shared" si="35"/>
        <v>0</v>
      </c>
      <c r="AX144" s="206"/>
      <c r="AY144" s="206"/>
      <c r="AZ144" s="207"/>
      <c r="BA144" s="241">
        <f t="shared" si="32"/>
        <v>0</v>
      </c>
      <c r="BB144" s="242"/>
      <c r="BC144" s="243"/>
      <c r="BD144" s="206">
        <f t="shared" si="36"/>
        <v>0</v>
      </c>
      <c r="BE144" s="206"/>
      <c r="BF144" s="206"/>
      <c r="BG144" s="207"/>
    </row>
    <row r="145" spans="1:59" ht="22.5" customHeight="1">
      <c r="A145" s="188"/>
      <c r="B145" s="189"/>
      <c r="C145" s="201"/>
      <c r="D145" s="201"/>
      <c r="E145" s="201"/>
      <c r="F145" s="201"/>
      <c r="G145" s="201"/>
      <c r="H145" s="202"/>
      <c r="I145" s="200"/>
      <c r="J145" s="201"/>
      <c r="K145" s="201"/>
      <c r="L145" s="201"/>
      <c r="M145" s="201"/>
      <c r="N145" s="201"/>
      <c r="O145" s="201"/>
      <c r="P145" s="201"/>
      <c r="Q145" s="241"/>
      <c r="R145" s="242"/>
      <c r="S145" s="242"/>
      <c r="T145" s="242"/>
      <c r="U145" s="190"/>
      <c r="V145" s="191"/>
      <c r="W145" s="197"/>
      <c r="X145" s="198"/>
      <c r="Y145" s="198"/>
      <c r="Z145" s="199"/>
      <c r="AA145" s="194">
        <f t="shared" si="33"/>
        <v>0</v>
      </c>
      <c r="AB145" s="195"/>
      <c r="AC145" s="195"/>
      <c r="AD145" s="195"/>
      <c r="AE145" s="196"/>
      <c r="AF145" s="242"/>
      <c r="AG145" s="242"/>
      <c r="AH145" s="242"/>
      <c r="AI145" s="220"/>
      <c r="AJ145" s="206"/>
      <c r="AK145" s="206"/>
      <c r="AL145" s="207"/>
      <c r="AM145" s="242"/>
      <c r="AN145" s="242"/>
      <c r="AO145" s="243"/>
      <c r="AP145" s="206"/>
      <c r="AQ145" s="206"/>
      <c r="AR145" s="206"/>
      <c r="AS145" s="206"/>
      <c r="AT145" s="241">
        <f t="shared" si="34"/>
        <v>0</v>
      </c>
      <c r="AU145" s="242"/>
      <c r="AV145" s="243"/>
      <c r="AW145" s="206">
        <f t="shared" si="35"/>
        <v>0</v>
      </c>
      <c r="AX145" s="206"/>
      <c r="AY145" s="206"/>
      <c r="AZ145" s="207"/>
      <c r="BA145" s="241">
        <f t="shared" si="32"/>
        <v>0</v>
      </c>
      <c r="BB145" s="242"/>
      <c r="BC145" s="243"/>
      <c r="BD145" s="206">
        <f t="shared" si="36"/>
        <v>0</v>
      </c>
      <c r="BE145" s="206"/>
      <c r="BF145" s="206"/>
      <c r="BG145" s="207"/>
    </row>
    <row r="146" spans="1:59" ht="22.5" customHeight="1">
      <c r="A146" s="208"/>
      <c r="B146" s="209"/>
      <c r="C146" s="210" t="s">
        <v>72</v>
      </c>
      <c r="D146" s="210"/>
      <c r="E146" s="210"/>
      <c r="F146" s="210"/>
      <c r="G146" s="210"/>
      <c r="H146" s="211"/>
      <c r="I146" s="212"/>
      <c r="J146" s="210"/>
      <c r="K146" s="210"/>
      <c r="L146" s="210"/>
      <c r="M146" s="210"/>
      <c r="N146" s="210"/>
      <c r="O146" s="210"/>
      <c r="P146" s="210"/>
      <c r="Q146" s="431"/>
      <c r="R146" s="432"/>
      <c r="S146" s="432"/>
      <c r="T146" s="432"/>
      <c r="U146" s="213"/>
      <c r="V146" s="214"/>
      <c r="W146" s="215"/>
      <c r="X146" s="216"/>
      <c r="Y146" s="216"/>
      <c r="Z146" s="217"/>
      <c r="AA146" s="218">
        <f>SUM(AA129:AE145)</f>
        <v>0</v>
      </c>
      <c r="AB146" s="218"/>
      <c r="AC146" s="218"/>
      <c r="AD146" s="218"/>
      <c r="AE146" s="219"/>
      <c r="AF146" s="432"/>
      <c r="AG146" s="432"/>
      <c r="AH146" s="432"/>
      <c r="AI146" s="205">
        <f>SUM(AI129:AL145)</f>
        <v>0</v>
      </c>
      <c r="AJ146" s="203"/>
      <c r="AK146" s="203"/>
      <c r="AL146" s="204"/>
      <c r="AM146" s="432"/>
      <c r="AN146" s="432"/>
      <c r="AO146" s="435"/>
      <c r="AP146" s="203">
        <f>SUM(AP129:AS145)</f>
        <v>0</v>
      </c>
      <c r="AQ146" s="203"/>
      <c r="AR146" s="203"/>
      <c r="AS146" s="203"/>
      <c r="AT146" s="431"/>
      <c r="AU146" s="432"/>
      <c r="AV146" s="435"/>
      <c r="AW146" s="203">
        <f>SUM(AW128:AZ145)</f>
        <v>0</v>
      </c>
      <c r="AX146" s="203"/>
      <c r="AY146" s="203"/>
      <c r="AZ146" s="204"/>
      <c r="BA146" s="431">
        <f t="shared" si="32"/>
        <v>0</v>
      </c>
      <c r="BB146" s="432"/>
      <c r="BC146" s="435"/>
      <c r="BD146" s="203">
        <f t="shared" si="36"/>
        <v>0</v>
      </c>
      <c r="BE146" s="203"/>
      <c r="BF146" s="203"/>
      <c r="BG146" s="204"/>
    </row>
    <row r="147" spans="1:59" ht="22.5" customHeight="1">
      <c r="A147" s="224"/>
      <c r="B147" s="225"/>
      <c r="C147" s="226" t="s">
        <v>85</v>
      </c>
      <c r="D147" s="226"/>
      <c r="E147" s="226"/>
      <c r="F147" s="226"/>
      <c r="G147" s="226"/>
      <c r="H147" s="227"/>
      <c r="I147" s="228"/>
      <c r="J147" s="226"/>
      <c r="K147" s="226"/>
      <c r="L147" s="226"/>
      <c r="M147" s="226"/>
      <c r="N147" s="226"/>
      <c r="O147" s="226"/>
      <c r="P147" s="226"/>
      <c r="Q147" s="433"/>
      <c r="R147" s="434"/>
      <c r="S147" s="434"/>
      <c r="T147" s="434"/>
      <c r="U147" s="229"/>
      <c r="V147" s="230"/>
      <c r="W147" s="231"/>
      <c r="X147" s="232"/>
      <c r="Y147" s="232"/>
      <c r="Z147" s="233"/>
      <c r="AA147" s="234"/>
      <c r="AB147" s="235"/>
      <c r="AC147" s="235"/>
      <c r="AD147" s="235"/>
      <c r="AE147" s="236"/>
      <c r="AF147" s="434"/>
      <c r="AG147" s="434"/>
      <c r="AH147" s="434"/>
      <c r="AI147" s="223"/>
      <c r="AJ147" s="221"/>
      <c r="AK147" s="221"/>
      <c r="AL147" s="222"/>
      <c r="AM147" s="434"/>
      <c r="AN147" s="434"/>
      <c r="AO147" s="436"/>
      <c r="AP147" s="221"/>
      <c r="AQ147" s="221"/>
      <c r="AR147" s="221"/>
      <c r="AS147" s="221"/>
      <c r="AT147" s="433"/>
      <c r="AU147" s="434"/>
      <c r="AV147" s="436"/>
      <c r="AW147" s="221"/>
      <c r="AX147" s="221"/>
      <c r="AY147" s="221"/>
      <c r="AZ147" s="222"/>
      <c r="BA147" s="433"/>
      <c r="BB147" s="434"/>
      <c r="BC147" s="436"/>
      <c r="BD147" s="221"/>
      <c r="BE147" s="221"/>
      <c r="BF147" s="221"/>
      <c r="BG147" s="222"/>
    </row>
    <row r="148" spans="1:59" ht="22.5" customHeight="1">
      <c r="A148" s="188"/>
      <c r="B148" s="189"/>
      <c r="C148" s="201"/>
      <c r="D148" s="201"/>
      <c r="E148" s="201"/>
      <c r="F148" s="201"/>
      <c r="G148" s="201"/>
      <c r="H148" s="202"/>
      <c r="I148" s="200"/>
      <c r="J148" s="201"/>
      <c r="K148" s="201"/>
      <c r="L148" s="201"/>
      <c r="M148" s="201"/>
      <c r="N148" s="201"/>
      <c r="O148" s="201"/>
      <c r="P148" s="201"/>
      <c r="Q148" s="241"/>
      <c r="R148" s="242"/>
      <c r="S148" s="242"/>
      <c r="T148" s="242"/>
      <c r="U148" s="190"/>
      <c r="V148" s="191"/>
      <c r="W148" s="197"/>
      <c r="X148" s="198"/>
      <c r="Y148" s="198"/>
      <c r="Z148" s="199"/>
      <c r="AA148" s="194">
        <f>ROUND(Q148*W148,0)</f>
        <v>0</v>
      </c>
      <c r="AB148" s="195"/>
      <c r="AC148" s="195"/>
      <c r="AD148" s="195"/>
      <c r="AE148" s="196"/>
      <c r="AF148" s="242"/>
      <c r="AG148" s="242"/>
      <c r="AH148" s="242"/>
      <c r="AI148" s="220">
        <f>W148*AF148</f>
        <v>0</v>
      </c>
      <c r="AJ148" s="206"/>
      <c r="AK148" s="206"/>
      <c r="AL148" s="207"/>
      <c r="AM148" s="242"/>
      <c r="AN148" s="242"/>
      <c r="AO148" s="243"/>
      <c r="AP148" s="206">
        <f>AM148*W148</f>
        <v>0</v>
      </c>
      <c r="AQ148" s="206"/>
      <c r="AR148" s="206"/>
      <c r="AS148" s="206"/>
      <c r="AT148" s="241">
        <f>AF148+AM148</f>
        <v>0</v>
      </c>
      <c r="AU148" s="242"/>
      <c r="AV148" s="243"/>
      <c r="AW148" s="206">
        <f>W148*AT148</f>
        <v>0</v>
      </c>
      <c r="AX148" s="206"/>
      <c r="AY148" s="206"/>
      <c r="AZ148" s="207"/>
      <c r="BA148" s="241">
        <f aca="true" t="shared" si="37" ref="BA148:BA165">Q148-AT148</f>
        <v>0</v>
      </c>
      <c r="BB148" s="242"/>
      <c r="BC148" s="243"/>
      <c r="BD148" s="206">
        <f>AA148-AW148</f>
        <v>0</v>
      </c>
      <c r="BE148" s="206"/>
      <c r="BF148" s="206"/>
      <c r="BG148" s="207"/>
    </row>
    <row r="149" spans="1:59" ht="22.5" customHeight="1">
      <c r="A149" s="188"/>
      <c r="B149" s="189"/>
      <c r="C149" s="201"/>
      <c r="D149" s="201"/>
      <c r="E149" s="201"/>
      <c r="F149" s="201"/>
      <c r="G149" s="201"/>
      <c r="H149" s="202"/>
      <c r="I149" s="200"/>
      <c r="J149" s="201"/>
      <c r="K149" s="201"/>
      <c r="L149" s="201"/>
      <c r="M149" s="201"/>
      <c r="N149" s="201"/>
      <c r="O149" s="201"/>
      <c r="P149" s="201"/>
      <c r="Q149" s="241"/>
      <c r="R149" s="242"/>
      <c r="S149" s="242"/>
      <c r="T149" s="242"/>
      <c r="U149" s="190"/>
      <c r="V149" s="191"/>
      <c r="W149" s="197"/>
      <c r="X149" s="198"/>
      <c r="Y149" s="198"/>
      <c r="Z149" s="199"/>
      <c r="AA149" s="194">
        <f aca="true" t="shared" si="38" ref="AA149:AA164">ROUND(Q149*W149,0)</f>
        <v>0</v>
      </c>
      <c r="AB149" s="195"/>
      <c r="AC149" s="195"/>
      <c r="AD149" s="195"/>
      <c r="AE149" s="196"/>
      <c r="AF149" s="242"/>
      <c r="AG149" s="242"/>
      <c r="AH149" s="242"/>
      <c r="AI149" s="220"/>
      <c r="AJ149" s="206"/>
      <c r="AK149" s="206"/>
      <c r="AL149" s="207"/>
      <c r="AM149" s="242"/>
      <c r="AN149" s="242"/>
      <c r="AO149" s="243"/>
      <c r="AP149" s="206"/>
      <c r="AQ149" s="206"/>
      <c r="AR149" s="206"/>
      <c r="AS149" s="206"/>
      <c r="AT149" s="241">
        <f aca="true" t="shared" si="39" ref="AT149:AT164">AF149+AM149</f>
        <v>0</v>
      </c>
      <c r="AU149" s="242"/>
      <c r="AV149" s="243"/>
      <c r="AW149" s="206">
        <f aca="true" t="shared" si="40" ref="AW149:AW164">W149*AT149</f>
        <v>0</v>
      </c>
      <c r="AX149" s="206"/>
      <c r="AY149" s="206"/>
      <c r="AZ149" s="207"/>
      <c r="BA149" s="241">
        <f t="shared" si="37"/>
        <v>0</v>
      </c>
      <c r="BB149" s="242"/>
      <c r="BC149" s="243"/>
      <c r="BD149" s="206">
        <f aca="true" t="shared" si="41" ref="BD149:BD165">AA149-AW149</f>
        <v>0</v>
      </c>
      <c r="BE149" s="206"/>
      <c r="BF149" s="206"/>
      <c r="BG149" s="207"/>
    </row>
    <row r="150" spans="1:59" ht="22.5" customHeight="1">
      <c r="A150" s="188"/>
      <c r="B150" s="189"/>
      <c r="C150" s="201"/>
      <c r="D150" s="201"/>
      <c r="E150" s="201"/>
      <c r="F150" s="201"/>
      <c r="G150" s="201"/>
      <c r="H150" s="202"/>
      <c r="I150" s="200"/>
      <c r="J150" s="201"/>
      <c r="K150" s="201"/>
      <c r="L150" s="201"/>
      <c r="M150" s="201"/>
      <c r="N150" s="201"/>
      <c r="O150" s="201"/>
      <c r="P150" s="201"/>
      <c r="Q150" s="241"/>
      <c r="R150" s="242"/>
      <c r="S150" s="242"/>
      <c r="T150" s="242"/>
      <c r="U150" s="190"/>
      <c r="V150" s="191"/>
      <c r="W150" s="197"/>
      <c r="X150" s="198"/>
      <c r="Y150" s="198"/>
      <c r="Z150" s="199"/>
      <c r="AA150" s="194">
        <f t="shared" si="38"/>
        <v>0</v>
      </c>
      <c r="AB150" s="195"/>
      <c r="AC150" s="195"/>
      <c r="AD150" s="195"/>
      <c r="AE150" s="196"/>
      <c r="AF150" s="242"/>
      <c r="AG150" s="242"/>
      <c r="AH150" s="242"/>
      <c r="AI150" s="220"/>
      <c r="AJ150" s="206"/>
      <c r="AK150" s="206"/>
      <c r="AL150" s="207"/>
      <c r="AM150" s="242"/>
      <c r="AN150" s="242"/>
      <c r="AO150" s="243"/>
      <c r="AP150" s="206"/>
      <c r="AQ150" s="206"/>
      <c r="AR150" s="206"/>
      <c r="AS150" s="206"/>
      <c r="AT150" s="241">
        <f t="shared" si="39"/>
        <v>0</v>
      </c>
      <c r="AU150" s="242"/>
      <c r="AV150" s="243"/>
      <c r="AW150" s="206">
        <f t="shared" si="40"/>
        <v>0</v>
      </c>
      <c r="AX150" s="206"/>
      <c r="AY150" s="206"/>
      <c r="AZ150" s="207"/>
      <c r="BA150" s="241">
        <f t="shared" si="37"/>
        <v>0</v>
      </c>
      <c r="BB150" s="242"/>
      <c r="BC150" s="243"/>
      <c r="BD150" s="206">
        <f t="shared" si="41"/>
        <v>0</v>
      </c>
      <c r="BE150" s="206"/>
      <c r="BF150" s="206"/>
      <c r="BG150" s="207"/>
    </row>
    <row r="151" spans="1:59" ht="22.5" customHeight="1">
      <c r="A151" s="188"/>
      <c r="B151" s="189"/>
      <c r="C151" s="201"/>
      <c r="D151" s="201"/>
      <c r="E151" s="201"/>
      <c r="F151" s="201"/>
      <c r="G151" s="201"/>
      <c r="H151" s="202"/>
      <c r="I151" s="200"/>
      <c r="J151" s="201"/>
      <c r="K151" s="201"/>
      <c r="L151" s="201"/>
      <c r="M151" s="201"/>
      <c r="N151" s="201"/>
      <c r="O151" s="201"/>
      <c r="P151" s="201"/>
      <c r="Q151" s="241"/>
      <c r="R151" s="242"/>
      <c r="S151" s="242"/>
      <c r="T151" s="242"/>
      <c r="U151" s="190"/>
      <c r="V151" s="191"/>
      <c r="W151" s="197"/>
      <c r="X151" s="198"/>
      <c r="Y151" s="198"/>
      <c r="Z151" s="199"/>
      <c r="AA151" s="194">
        <f t="shared" si="38"/>
        <v>0</v>
      </c>
      <c r="AB151" s="195"/>
      <c r="AC151" s="195"/>
      <c r="AD151" s="195"/>
      <c r="AE151" s="196"/>
      <c r="AF151" s="242"/>
      <c r="AG151" s="242"/>
      <c r="AH151" s="242"/>
      <c r="AI151" s="220"/>
      <c r="AJ151" s="206"/>
      <c r="AK151" s="206"/>
      <c r="AL151" s="207"/>
      <c r="AM151" s="242"/>
      <c r="AN151" s="242"/>
      <c r="AO151" s="243"/>
      <c r="AP151" s="206"/>
      <c r="AQ151" s="206"/>
      <c r="AR151" s="206"/>
      <c r="AS151" s="206"/>
      <c r="AT151" s="241">
        <f t="shared" si="39"/>
        <v>0</v>
      </c>
      <c r="AU151" s="242"/>
      <c r="AV151" s="243"/>
      <c r="AW151" s="206">
        <f t="shared" si="40"/>
        <v>0</v>
      </c>
      <c r="AX151" s="206"/>
      <c r="AY151" s="206"/>
      <c r="AZ151" s="207"/>
      <c r="BA151" s="241">
        <f t="shared" si="37"/>
        <v>0</v>
      </c>
      <c r="BB151" s="242"/>
      <c r="BC151" s="243"/>
      <c r="BD151" s="206">
        <f t="shared" si="41"/>
        <v>0</v>
      </c>
      <c r="BE151" s="206"/>
      <c r="BF151" s="206"/>
      <c r="BG151" s="207"/>
    </row>
    <row r="152" spans="1:59" ht="22.5" customHeight="1">
      <c r="A152" s="188"/>
      <c r="B152" s="189"/>
      <c r="C152" s="201"/>
      <c r="D152" s="201"/>
      <c r="E152" s="201"/>
      <c r="F152" s="201"/>
      <c r="G152" s="201"/>
      <c r="H152" s="202"/>
      <c r="I152" s="200"/>
      <c r="J152" s="201"/>
      <c r="K152" s="201"/>
      <c r="L152" s="201"/>
      <c r="M152" s="201"/>
      <c r="N152" s="201"/>
      <c r="O152" s="201"/>
      <c r="P152" s="201"/>
      <c r="Q152" s="241"/>
      <c r="R152" s="242"/>
      <c r="S152" s="242"/>
      <c r="T152" s="242"/>
      <c r="U152" s="190"/>
      <c r="V152" s="191"/>
      <c r="W152" s="197"/>
      <c r="X152" s="198"/>
      <c r="Y152" s="198"/>
      <c r="Z152" s="199"/>
      <c r="AA152" s="194">
        <f t="shared" si="38"/>
        <v>0</v>
      </c>
      <c r="AB152" s="195"/>
      <c r="AC152" s="195"/>
      <c r="AD152" s="195"/>
      <c r="AE152" s="196"/>
      <c r="AF152" s="242"/>
      <c r="AG152" s="242"/>
      <c r="AH152" s="242"/>
      <c r="AI152" s="220"/>
      <c r="AJ152" s="206"/>
      <c r="AK152" s="206"/>
      <c r="AL152" s="207"/>
      <c r="AM152" s="242"/>
      <c r="AN152" s="242"/>
      <c r="AO152" s="243"/>
      <c r="AP152" s="206"/>
      <c r="AQ152" s="206"/>
      <c r="AR152" s="206"/>
      <c r="AS152" s="206"/>
      <c r="AT152" s="241">
        <f t="shared" si="39"/>
        <v>0</v>
      </c>
      <c r="AU152" s="242"/>
      <c r="AV152" s="243"/>
      <c r="AW152" s="206">
        <f t="shared" si="40"/>
        <v>0</v>
      </c>
      <c r="AX152" s="206"/>
      <c r="AY152" s="206"/>
      <c r="AZ152" s="207"/>
      <c r="BA152" s="241">
        <f t="shared" si="37"/>
        <v>0</v>
      </c>
      <c r="BB152" s="242"/>
      <c r="BC152" s="243"/>
      <c r="BD152" s="206">
        <f t="shared" si="41"/>
        <v>0</v>
      </c>
      <c r="BE152" s="206"/>
      <c r="BF152" s="206"/>
      <c r="BG152" s="207"/>
    </row>
    <row r="153" spans="1:59" ht="22.5" customHeight="1">
      <c r="A153" s="188"/>
      <c r="B153" s="189"/>
      <c r="C153" s="201"/>
      <c r="D153" s="201"/>
      <c r="E153" s="201"/>
      <c r="F153" s="201"/>
      <c r="G153" s="201"/>
      <c r="H153" s="202"/>
      <c r="I153" s="200"/>
      <c r="J153" s="201"/>
      <c r="K153" s="201"/>
      <c r="L153" s="201"/>
      <c r="M153" s="201"/>
      <c r="N153" s="201"/>
      <c r="O153" s="201"/>
      <c r="P153" s="201"/>
      <c r="Q153" s="241"/>
      <c r="R153" s="242"/>
      <c r="S153" s="242"/>
      <c r="T153" s="242"/>
      <c r="U153" s="190"/>
      <c r="V153" s="191"/>
      <c r="W153" s="197"/>
      <c r="X153" s="198"/>
      <c r="Y153" s="198"/>
      <c r="Z153" s="199"/>
      <c r="AA153" s="194">
        <f t="shared" si="38"/>
        <v>0</v>
      </c>
      <c r="AB153" s="195"/>
      <c r="AC153" s="195"/>
      <c r="AD153" s="195"/>
      <c r="AE153" s="196"/>
      <c r="AF153" s="242"/>
      <c r="AG153" s="242"/>
      <c r="AH153" s="242"/>
      <c r="AI153" s="220"/>
      <c r="AJ153" s="206"/>
      <c r="AK153" s="206"/>
      <c r="AL153" s="207"/>
      <c r="AM153" s="242"/>
      <c r="AN153" s="242"/>
      <c r="AO153" s="243"/>
      <c r="AP153" s="206"/>
      <c r="AQ153" s="206"/>
      <c r="AR153" s="206"/>
      <c r="AS153" s="206"/>
      <c r="AT153" s="241">
        <f t="shared" si="39"/>
        <v>0</v>
      </c>
      <c r="AU153" s="242"/>
      <c r="AV153" s="243"/>
      <c r="AW153" s="206">
        <f t="shared" si="40"/>
        <v>0</v>
      </c>
      <c r="AX153" s="206"/>
      <c r="AY153" s="206"/>
      <c r="AZ153" s="207"/>
      <c r="BA153" s="241">
        <f t="shared" si="37"/>
        <v>0</v>
      </c>
      <c r="BB153" s="242"/>
      <c r="BC153" s="243"/>
      <c r="BD153" s="206">
        <f t="shared" si="41"/>
        <v>0</v>
      </c>
      <c r="BE153" s="206"/>
      <c r="BF153" s="206"/>
      <c r="BG153" s="207"/>
    </row>
    <row r="154" spans="1:59" ht="22.5" customHeight="1">
      <c r="A154" s="188"/>
      <c r="B154" s="189"/>
      <c r="C154" s="201"/>
      <c r="D154" s="201"/>
      <c r="E154" s="201"/>
      <c r="F154" s="201"/>
      <c r="G154" s="201"/>
      <c r="H154" s="202"/>
      <c r="I154" s="200"/>
      <c r="J154" s="201"/>
      <c r="K154" s="201"/>
      <c r="L154" s="201"/>
      <c r="M154" s="201"/>
      <c r="N154" s="201"/>
      <c r="O154" s="201"/>
      <c r="P154" s="201"/>
      <c r="Q154" s="241"/>
      <c r="R154" s="242"/>
      <c r="S154" s="242"/>
      <c r="T154" s="242"/>
      <c r="U154" s="190"/>
      <c r="V154" s="191"/>
      <c r="W154" s="197"/>
      <c r="X154" s="198"/>
      <c r="Y154" s="198"/>
      <c r="Z154" s="199"/>
      <c r="AA154" s="194">
        <f t="shared" si="38"/>
        <v>0</v>
      </c>
      <c r="AB154" s="195"/>
      <c r="AC154" s="195"/>
      <c r="AD154" s="195"/>
      <c r="AE154" s="196"/>
      <c r="AF154" s="242"/>
      <c r="AG154" s="242"/>
      <c r="AH154" s="242"/>
      <c r="AI154" s="220"/>
      <c r="AJ154" s="206"/>
      <c r="AK154" s="206"/>
      <c r="AL154" s="207"/>
      <c r="AM154" s="242"/>
      <c r="AN154" s="242"/>
      <c r="AO154" s="243"/>
      <c r="AP154" s="206"/>
      <c r="AQ154" s="206"/>
      <c r="AR154" s="206"/>
      <c r="AS154" s="206"/>
      <c r="AT154" s="241">
        <f t="shared" si="39"/>
        <v>0</v>
      </c>
      <c r="AU154" s="242"/>
      <c r="AV154" s="243"/>
      <c r="AW154" s="206">
        <f t="shared" si="40"/>
        <v>0</v>
      </c>
      <c r="AX154" s="206"/>
      <c r="AY154" s="206"/>
      <c r="AZ154" s="207"/>
      <c r="BA154" s="241">
        <f t="shared" si="37"/>
        <v>0</v>
      </c>
      <c r="BB154" s="242"/>
      <c r="BC154" s="243"/>
      <c r="BD154" s="206">
        <f t="shared" si="41"/>
        <v>0</v>
      </c>
      <c r="BE154" s="206"/>
      <c r="BF154" s="206"/>
      <c r="BG154" s="207"/>
    </row>
    <row r="155" spans="1:59" ht="22.5" customHeight="1">
      <c r="A155" s="188"/>
      <c r="B155" s="189"/>
      <c r="C155" s="201"/>
      <c r="D155" s="201"/>
      <c r="E155" s="201"/>
      <c r="F155" s="201"/>
      <c r="G155" s="201"/>
      <c r="H155" s="202"/>
      <c r="I155" s="200"/>
      <c r="J155" s="201"/>
      <c r="K155" s="201"/>
      <c r="L155" s="201"/>
      <c r="M155" s="201"/>
      <c r="N155" s="201"/>
      <c r="O155" s="201"/>
      <c r="P155" s="201"/>
      <c r="Q155" s="241"/>
      <c r="R155" s="242"/>
      <c r="S155" s="242"/>
      <c r="T155" s="242"/>
      <c r="U155" s="190"/>
      <c r="V155" s="191"/>
      <c r="W155" s="197"/>
      <c r="X155" s="198"/>
      <c r="Y155" s="198"/>
      <c r="Z155" s="199"/>
      <c r="AA155" s="194">
        <f t="shared" si="38"/>
        <v>0</v>
      </c>
      <c r="AB155" s="195"/>
      <c r="AC155" s="195"/>
      <c r="AD155" s="195"/>
      <c r="AE155" s="196"/>
      <c r="AF155" s="242"/>
      <c r="AG155" s="242"/>
      <c r="AH155" s="242"/>
      <c r="AI155" s="220"/>
      <c r="AJ155" s="206"/>
      <c r="AK155" s="206"/>
      <c r="AL155" s="207"/>
      <c r="AM155" s="242"/>
      <c r="AN155" s="242"/>
      <c r="AO155" s="243"/>
      <c r="AP155" s="206"/>
      <c r="AQ155" s="206"/>
      <c r="AR155" s="206"/>
      <c r="AS155" s="206"/>
      <c r="AT155" s="241">
        <f t="shared" si="39"/>
        <v>0</v>
      </c>
      <c r="AU155" s="242"/>
      <c r="AV155" s="243"/>
      <c r="AW155" s="206">
        <f t="shared" si="40"/>
        <v>0</v>
      </c>
      <c r="AX155" s="206"/>
      <c r="AY155" s="206"/>
      <c r="AZ155" s="207"/>
      <c r="BA155" s="241">
        <f t="shared" si="37"/>
        <v>0</v>
      </c>
      <c r="BB155" s="242"/>
      <c r="BC155" s="243"/>
      <c r="BD155" s="206">
        <f t="shared" si="41"/>
        <v>0</v>
      </c>
      <c r="BE155" s="206"/>
      <c r="BF155" s="206"/>
      <c r="BG155" s="207"/>
    </row>
    <row r="156" spans="1:59" ht="22.5" customHeight="1">
      <c r="A156" s="188"/>
      <c r="B156" s="189"/>
      <c r="C156" s="201"/>
      <c r="D156" s="201"/>
      <c r="E156" s="201"/>
      <c r="F156" s="201"/>
      <c r="G156" s="201"/>
      <c r="H156" s="202"/>
      <c r="I156" s="200"/>
      <c r="J156" s="201"/>
      <c r="K156" s="201"/>
      <c r="L156" s="201"/>
      <c r="M156" s="201"/>
      <c r="N156" s="201"/>
      <c r="O156" s="201"/>
      <c r="P156" s="201"/>
      <c r="Q156" s="241"/>
      <c r="R156" s="242"/>
      <c r="S156" s="242"/>
      <c r="T156" s="242"/>
      <c r="U156" s="190"/>
      <c r="V156" s="191"/>
      <c r="W156" s="197"/>
      <c r="X156" s="198"/>
      <c r="Y156" s="198"/>
      <c r="Z156" s="199"/>
      <c r="AA156" s="194">
        <f t="shared" si="38"/>
        <v>0</v>
      </c>
      <c r="AB156" s="195"/>
      <c r="AC156" s="195"/>
      <c r="AD156" s="195"/>
      <c r="AE156" s="196"/>
      <c r="AF156" s="242"/>
      <c r="AG156" s="242"/>
      <c r="AH156" s="242"/>
      <c r="AI156" s="220"/>
      <c r="AJ156" s="206"/>
      <c r="AK156" s="206"/>
      <c r="AL156" s="207"/>
      <c r="AM156" s="242"/>
      <c r="AN156" s="242"/>
      <c r="AO156" s="243"/>
      <c r="AP156" s="206"/>
      <c r="AQ156" s="206"/>
      <c r="AR156" s="206"/>
      <c r="AS156" s="206"/>
      <c r="AT156" s="241">
        <f t="shared" si="39"/>
        <v>0</v>
      </c>
      <c r="AU156" s="242"/>
      <c r="AV156" s="243"/>
      <c r="AW156" s="206">
        <f t="shared" si="40"/>
        <v>0</v>
      </c>
      <c r="AX156" s="206"/>
      <c r="AY156" s="206"/>
      <c r="AZ156" s="207"/>
      <c r="BA156" s="241">
        <f t="shared" si="37"/>
        <v>0</v>
      </c>
      <c r="BB156" s="242"/>
      <c r="BC156" s="243"/>
      <c r="BD156" s="206">
        <f t="shared" si="41"/>
        <v>0</v>
      </c>
      <c r="BE156" s="206"/>
      <c r="BF156" s="206"/>
      <c r="BG156" s="207"/>
    </row>
    <row r="157" spans="1:59" ht="22.5" customHeight="1">
      <c r="A157" s="188"/>
      <c r="B157" s="189"/>
      <c r="C157" s="201"/>
      <c r="D157" s="201"/>
      <c r="E157" s="201"/>
      <c r="F157" s="201"/>
      <c r="G157" s="201"/>
      <c r="H157" s="202"/>
      <c r="I157" s="200"/>
      <c r="J157" s="201"/>
      <c r="K157" s="201"/>
      <c r="L157" s="201"/>
      <c r="M157" s="201"/>
      <c r="N157" s="201"/>
      <c r="O157" s="201"/>
      <c r="P157" s="201"/>
      <c r="Q157" s="241"/>
      <c r="R157" s="242"/>
      <c r="S157" s="242"/>
      <c r="T157" s="242"/>
      <c r="U157" s="190"/>
      <c r="V157" s="191"/>
      <c r="W157" s="197"/>
      <c r="X157" s="198"/>
      <c r="Y157" s="198"/>
      <c r="Z157" s="199"/>
      <c r="AA157" s="194">
        <f t="shared" si="38"/>
        <v>0</v>
      </c>
      <c r="AB157" s="195"/>
      <c r="AC157" s="195"/>
      <c r="AD157" s="195"/>
      <c r="AE157" s="196"/>
      <c r="AF157" s="242"/>
      <c r="AG157" s="242"/>
      <c r="AH157" s="242"/>
      <c r="AI157" s="220"/>
      <c r="AJ157" s="206"/>
      <c r="AK157" s="206"/>
      <c r="AL157" s="207"/>
      <c r="AM157" s="242"/>
      <c r="AN157" s="242"/>
      <c r="AO157" s="243"/>
      <c r="AP157" s="206"/>
      <c r="AQ157" s="206"/>
      <c r="AR157" s="206"/>
      <c r="AS157" s="206"/>
      <c r="AT157" s="241">
        <f t="shared" si="39"/>
        <v>0</v>
      </c>
      <c r="AU157" s="242"/>
      <c r="AV157" s="243"/>
      <c r="AW157" s="206">
        <f t="shared" si="40"/>
        <v>0</v>
      </c>
      <c r="AX157" s="206"/>
      <c r="AY157" s="206"/>
      <c r="AZ157" s="207"/>
      <c r="BA157" s="241">
        <f t="shared" si="37"/>
        <v>0</v>
      </c>
      <c r="BB157" s="242"/>
      <c r="BC157" s="243"/>
      <c r="BD157" s="206">
        <f t="shared" si="41"/>
        <v>0</v>
      </c>
      <c r="BE157" s="206"/>
      <c r="BF157" s="206"/>
      <c r="BG157" s="207"/>
    </row>
    <row r="158" spans="1:59" ht="22.5" customHeight="1">
      <c r="A158" s="188"/>
      <c r="B158" s="189"/>
      <c r="C158" s="201"/>
      <c r="D158" s="201"/>
      <c r="E158" s="201"/>
      <c r="F158" s="201"/>
      <c r="G158" s="201"/>
      <c r="H158" s="202"/>
      <c r="I158" s="200"/>
      <c r="J158" s="201"/>
      <c r="K158" s="201"/>
      <c r="L158" s="201"/>
      <c r="M158" s="201"/>
      <c r="N158" s="201"/>
      <c r="O158" s="201"/>
      <c r="P158" s="201"/>
      <c r="Q158" s="241"/>
      <c r="R158" s="242"/>
      <c r="S158" s="242"/>
      <c r="T158" s="242"/>
      <c r="U158" s="190"/>
      <c r="V158" s="191"/>
      <c r="W158" s="197"/>
      <c r="X158" s="198"/>
      <c r="Y158" s="198"/>
      <c r="Z158" s="199"/>
      <c r="AA158" s="194">
        <f t="shared" si="38"/>
        <v>0</v>
      </c>
      <c r="AB158" s="195"/>
      <c r="AC158" s="195"/>
      <c r="AD158" s="195"/>
      <c r="AE158" s="196"/>
      <c r="AF158" s="242"/>
      <c r="AG158" s="242"/>
      <c r="AH158" s="242"/>
      <c r="AI158" s="220"/>
      <c r="AJ158" s="206"/>
      <c r="AK158" s="206"/>
      <c r="AL158" s="207"/>
      <c r="AM158" s="242"/>
      <c r="AN158" s="242"/>
      <c r="AO158" s="243"/>
      <c r="AP158" s="206"/>
      <c r="AQ158" s="206"/>
      <c r="AR158" s="206"/>
      <c r="AS158" s="206"/>
      <c r="AT158" s="241">
        <f t="shared" si="39"/>
        <v>0</v>
      </c>
      <c r="AU158" s="242"/>
      <c r="AV158" s="243"/>
      <c r="AW158" s="206">
        <f t="shared" si="40"/>
        <v>0</v>
      </c>
      <c r="AX158" s="206"/>
      <c r="AY158" s="206"/>
      <c r="AZ158" s="207"/>
      <c r="BA158" s="241">
        <f t="shared" si="37"/>
        <v>0</v>
      </c>
      <c r="BB158" s="242"/>
      <c r="BC158" s="243"/>
      <c r="BD158" s="206">
        <f t="shared" si="41"/>
        <v>0</v>
      </c>
      <c r="BE158" s="206"/>
      <c r="BF158" s="206"/>
      <c r="BG158" s="207"/>
    </row>
    <row r="159" spans="1:59" ht="22.5" customHeight="1">
      <c r="A159" s="188"/>
      <c r="B159" s="189"/>
      <c r="C159" s="201"/>
      <c r="D159" s="201"/>
      <c r="E159" s="201"/>
      <c r="F159" s="201"/>
      <c r="G159" s="201"/>
      <c r="H159" s="202"/>
      <c r="I159" s="200"/>
      <c r="J159" s="201"/>
      <c r="K159" s="201"/>
      <c r="L159" s="201"/>
      <c r="M159" s="201"/>
      <c r="N159" s="201"/>
      <c r="O159" s="201"/>
      <c r="P159" s="201"/>
      <c r="Q159" s="241"/>
      <c r="R159" s="242"/>
      <c r="S159" s="242"/>
      <c r="T159" s="242"/>
      <c r="U159" s="190"/>
      <c r="V159" s="191"/>
      <c r="W159" s="197"/>
      <c r="X159" s="198"/>
      <c r="Y159" s="198"/>
      <c r="Z159" s="199"/>
      <c r="AA159" s="194">
        <f t="shared" si="38"/>
        <v>0</v>
      </c>
      <c r="AB159" s="195"/>
      <c r="AC159" s="195"/>
      <c r="AD159" s="195"/>
      <c r="AE159" s="196"/>
      <c r="AF159" s="242"/>
      <c r="AG159" s="242"/>
      <c r="AH159" s="242"/>
      <c r="AI159" s="220"/>
      <c r="AJ159" s="206"/>
      <c r="AK159" s="206"/>
      <c r="AL159" s="207"/>
      <c r="AM159" s="242"/>
      <c r="AN159" s="242"/>
      <c r="AO159" s="243"/>
      <c r="AP159" s="206"/>
      <c r="AQ159" s="206"/>
      <c r="AR159" s="206"/>
      <c r="AS159" s="206"/>
      <c r="AT159" s="241">
        <f t="shared" si="39"/>
        <v>0</v>
      </c>
      <c r="AU159" s="242"/>
      <c r="AV159" s="243"/>
      <c r="AW159" s="206">
        <f t="shared" si="40"/>
        <v>0</v>
      </c>
      <c r="AX159" s="206"/>
      <c r="AY159" s="206"/>
      <c r="AZ159" s="207"/>
      <c r="BA159" s="241">
        <f t="shared" si="37"/>
        <v>0</v>
      </c>
      <c r="BB159" s="242"/>
      <c r="BC159" s="243"/>
      <c r="BD159" s="206">
        <f t="shared" si="41"/>
        <v>0</v>
      </c>
      <c r="BE159" s="206"/>
      <c r="BF159" s="206"/>
      <c r="BG159" s="207"/>
    </row>
    <row r="160" spans="1:59" ht="22.5" customHeight="1">
      <c r="A160" s="188"/>
      <c r="B160" s="189"/>
      <c r="C160" s="201"/>
      <c r="D160" s="201"/>
      <c r="E160" s="201"/>
      <c r="F160" s="201"/>
      <c r="G160" s="201"/>
      <c r="H160" s="202"/>
      <c r="I160" s="200"/>
      <c r="J160" s="201"/>
      <c r="K160" s="201"/>
      <c r="L160" s="201"/>
      <c r="M160" s="201"/>
      <c r="N160" s="201"/>
      <c r="O160" s="201"/>
      <c r="P160" s="201"/>
      <c r="Q160" s="241"/>
      <c r="R160" s="242"/>
      <c r="S160" s="242"/>
      <c r="T160" s="242"/>
      <c r="U160" s="190"/>
      <c r="V160" s="191"/>
      <c r="W160" s="197"/>
      <c r="X160" s="198"/>
      <c r="Y160" s="198"/>
      <c r="Z160" s="199"/>
      <c r="AA160" s="194">
        <f t="shared" si="38"/>
        <v>0</v>
      </c>
      <c r="AB160" s="195"/>
      <c r="AC160" s="195"/>
      <c r="AD160" s="195"/>
      <c r="AE160" s="196"/>
      <c r="AF160" s="242"/>
      <c r="AG160" s="242"/>
      <c r="AH160" s="242"/>
      <c r="AI160" s="220"/>
      <c r="AJ160" s="206"/>
      <c r="AK160" s="206"/>
      <c r="AL160" s="207"/>
      <c r="AM160" s="242"/>
      <c r="AN160" s="242"/>
      <c r="AO160" s="243"/>
      <c r="AP160" s="206"/>
      <c r="AQ160" s="206"/>
      <c r="AR160" s="206"/>
      <c r="AS160" s="206"/>
      <c r="AT160" s="241">
        <f t="shared" si="39"/>
        <v>0</v>
      </c>
      <c r="AU160" s="242"/>
      <c r="AV160" s="243"/>
      <c r="AW160" s="206">
        <f t="shared" si="40"/>
        <v>0</v>
      </c>
      <c r="AX160" s="206"/>
      <c r="AY160" s="206"/>
      <c r="AZ160" s="207"/>
      <c r="BA160" s="241">
        <f t="shared" si="37"/>
        <v>0</v>
      </c>
      <c r="BB160" s="242"/>
      <c r="BC160" s="243"/>
      <c r="BD160" s="206">
        <f t="shared" si="41"/>
        <v>0</v>
      </c>
      <c r="BE160" s="206"/>
      <c r="BF160" s="206"/>
      <c r="BG160" s="207"/>
    </row>
    <row r="161" spans="1:59" ht="22.5" customHeight="1">
      <c r="A161" s="188"/>
      <c r="B161" s="189"/>
      <c r="C161" s="201"/>
      <c r="D161" s="201"/>
      <c r="E161" s="201"/>
      <c r="F161" s="201"/>
      <c r="G161" s="201"/>
      <c r="H161" s="202"/>
      <c r="I161" s="200"/>
      <c r="J161" s="201"/>
      <c r="K161" s="201"/>
      <c r="L161" s="201"/>
      <c r="M161" s="201"/>
      <c r="N161" s="201"/>
      <c r="O161" s="201"/>
      <c r="P161" s="201"/>
      <c r="Q161" s="241"/>
      <c r="R161" s="242"/>
      <c r="S161" s="242"/>
      <c r="T161" s="242"/>
      <c r="U161" s="190"/>
      <c r="V161" s="191"/>
      <c r="W161" s="197"/>
      <c r="X161" s="198"/>
      <c r="Y161" s="198"/>
      <c r="Z161" s="199"/>
      <c r="AA161" s="194">
        <f t="shared" si="38"/>
        <v>0</v>
      </c>
      <c r="AB161" s="195"/>
      <c r="AC161" s="195"/>
      <c r="AD161" s="195"/>
      <c r="AE161" s="196"/>
      <c r="AF161" s="242"/>
      <c r="AG161" s="242"/>
      <c r="AH161" s="242"/>
      <c r="AI161" s="220"/>
      <c r="AJ161" s="206"/>
      <c r="AK161" s="206"/>
      <c r="AL161" s="207"/>
      <c r="AM161" s="242"/>
      <c r="AN161" s="242"/>
      <c r="AO161" s="243"/>
      <c r="AP161" s="206"/>
      <c r="AQ161" s="206"/>
      <c r="AR161" s="206"/>
      <c r="AS161" s="206"/>
      <c r="AT161" s="241">
        <f t="shared" si="39"/>
        <v>0</v>
      </c>
      <c r="AU161" s="242"/>
      <c r="AV161" s="243"/>
      <c r="AW161" s="206">
        <f t="shared" si="40"/>
        <v>0</v>
      </c>
      <c r="AX161" s="206"/>
      <c r="AY161" s="206"/>
      <c r="AZ161" s="207"/>
      <c r="BA161" s="241">
        <f t="shared" si="37"/>
        <v>0</v>
      </c>
      <c r="BB161" s="242"/>
      <c r="BC161" s="243"/>
      <c r="BD161" s="206">
        <f t="shared" si="41"/>
        <v>0</v>
      </c>
      <c r="BE161" s="206"/>
      <c r="BF161" s="206"/>
      <c r="BG161" s="207"/>
    </row>
    <row r="162" spans="1:59" ht="22.5" customHeight="1">
      <c r="A162" s="188"/>
      <c r="B162" s="189"/>
      <c r="C162" s="201"/>
      <c r="D162" s="201"/>
      <c r="E162" s="201"/>
      <c r="F162" s="201"/>
      <c r="G162" s="201"/>
      <c r="H162" s="202"/>
      <c r="I162" s="200"/>
      <c r="J162" s="201"/>
      <c r="K162" s="201"/>
      <c r="L162" s="201"/>
      <c r="M162" s="201"/>
      <c r="N162" s="201"/>
      <c r="O162" s="201"/>
      <c r="P162" s="201"/>
      <c r="Q162" s="241"/>
      <c r="R162" s="242"/>
      <c r="S162" s="242"/>
      <c r="T162" s="242"/>
      <c r="U162" s="190"/>
      <c r="V162" s="191"/>
      <c r="W162" s="197"/>
      <c r="X162" s="198"/>
      <c r="Y162" s="198"/>
      <c r="Z162" s="199"/>
      <c r="AA162" s="194">
        <f t="shared" si="38"/>
        <v>0</v>
      </c>
      <c r="AB162" s="195"/>
      <c r="AC162" s="195"/>
      <c r="AD162" s="195"/>
      <c r="AE162" s="196"/>
      <c r="AF162" s="242"/>
      <c r="AG162" s="242"/>
      <c r="AH162" s="242"/>
      <c r="AI162" s="220"/>
      <c r="AJ162" s="206"/>
      <c r="AK162" s="206"/>
      <c r="AL162" s="207"/>
      <c r="AM162" s="242"/>
      <c r="AN162" s="242"/>
      <c r="AO162" s="243"/>
      <c r="AP162" s="206"/>
      <c r="AQ162" s="206"/>
      <c r="AR162" s="206"/>
      <c r="AS162" s="206"/>
      <c r="AT162" s="241">
        <f t="shared" si="39"/>
        <v>0</v>
      </c>
      <c r="AU162" s="242"/>
      <c r="AV162" s="243"/>
      <c r="AW162" s="206">
        <f t="shared" si="40"/>
        <v>0</v>
      </c>
      <c r="AX162" s="206"/>
      <c r="AY162" s="206"/>
      <c r="AZ162" s="207"/>
      <c r="BA162" s="241">
        <f t="shared" si="37"/>
        <v>0</v>
      </c>
      <c r="BB162" s="242"/>
      <c r="BC162" s="243"/>
      <c r="BD162" s="206">
        <f t="shared" si="41"/>
        <v>0</v>
      </c>
      <c r="BE162" s="206"/>
      <c r="BF162" s="206"/>
      <c r="BG162" s="207"/>
    </row>
    <row r="163" spans="1:59" ht="22.5" customHeight="1">
      <c r="A163" s="188"/>
      <c r="B163" s="189"/>
      <c r="C163" s="201"/>
      <c r="D163" s="201"/>
      <c r="E163" s="201"/>
      <c r="F163" s="201"/>
      <c r="G163" s="201"/>
      <c r="H163" s="202"/>
      <c r="I163" s="200"/>
      <c r="J163" s="201"/>
      <c r="K163" s="201"/>
      <c r="L163" s="201"/>
      <c r="M163" s="201"/>
      <c r="N163" s="201"/>
      <c r="O163" s="201"/>
      <c r="P163" s="201"/>
      <c r="Q163" s="241"/>
      <c r="R163" s="242"/>
      <c r="S163" s="242"/>
      <c r="T163" s="242"/>
      <c r="U163" s="190"/>
      <c r="V163" s="191"/>
      <c r="W163" s="197"/>
      <c r="X163" s="198"/>
      <c r="Y163" s="198"/>
      <c r="Z163" s="199"/>
      <c r="AA163" s="194">
        <f t="shared" si="38"/>
        <v>0</v>
      </c>
      <c r="AB163" s="195"/>
      <c r="AC163" s="195"/>
      <c r="AD163" s="195"/>
      <c r="AE163" s="196"/>
      <c r="AF163" s="242"/>
      <c r="AG163" s="242"/>
      <c r="AH163" s="242"/>
      <c r="AI163" s="220"/>
      <c r="AJ163" s="206"/>
      <c r="AK163" s="206"/>
      <c r="AL163" s="207"/>
      <c r="AM163" s="242"/>
      <c r="AN163" s="242"/>
      <c r="AO163" s="243"/>
      <c r="AP163" s="206"/>
      <c r="AQ163" s="206"/>
      <c r="AR163" s="206"/>
      <c r="AS163" s="206"/>
      <c r="AT163" s="241">
        <f t="shared" si="39"/>
        <v>0</v>
      </c>
      <c r="AU163" s="242"/>
      <c r="AV163" s="243"/>
      <c r="AW163" s="206">
        <f t="shared" si="40"/>
        <v>0</v>
      </c>
      <c r="AX163" s="206"/>
      <c r="AY163" s="206"/>
      <c r="AZ163" s="207"/>
      <c r="BA163" s="241">
        <f t="shared" si="37"/>
        <v>0</v>
      </c>
      <c r="BB163" s="242"/>
      <c r="BC163" s="243"/>
      <c r="BD163" s="206">
        <f t="shared" si="41"/>
        <v>0</v>
      </c>
      <c r="BE163" s="206"/>
      <c r="BF163" s="206"/>
      <c r="BG163" s="207"/>
    </row>
    <row r="164" spans="1:59" ht="22.5" customHeight="1">
      <c r="A164" s="188"/>
      <c r="B164" s="189"/>
      <c r="C164" s="201"/>
      <c r="D164" s="201"/>
      <c r="E164" s="201"/>
      <c r="F164" s="201"/>
      <c r="G164" s="201"/>
      <c r="H164" s="202"/>
      <c r="I164" s="200"/>
      <c r="J164" s="201"/>
      <c r="K164" s="201"/>
      <c r="L164" s="201"/>
      <c r="M164" s="201"/>
      <c r="N164" s="201"/>
      <c r="O164" s="201"/>
      <c r="P164" s="201"/>
      <c r="Q164" s="241"/>
      <c r="R164" s="242"/>
      <c r="S164" s="242"/>
      <c r="T164" s="242"/>
      <c r="U164" s="190"/>
      <c r="V164" s="191"/>
      <c r="W164" s="197"/>
      <c r="X164" s="198"/>
      <c r="Y164" s="198"/>
      <c r="Z164" s="199"/>
      <c r="AA164" s="194">
        <f t="shared" si="38"/>
        <v>0</v>
      </c>
      <c r="AB164" s="195"/>
      <c r="AC164" s="195"/>
      <c r="AD164" s="195"/>
      <c r="AE164" s="196"/>
      <c r="AF164" s="242"/>
      <c r="AG164" s="242"/>
      <c r="AH164" s="242"/>
      <c r="AI164" s="220"/>
      <c r="AJ164" s="206"/>
      <c r="AK164" s="206"/>
      <c r="AL164" s="207"/>
      <c r="AM164" s="242"/>
      <c r="AN164" s="242"/>
      <c r="AO164" s="243"/>
      <c r="AP164" s="206"/>
      <c r="AQ164" s="206"/>
      <c r="AR164" s="206"/>
      <c r="AS164" s="206"/>
      <c r="AT164" s="241">
        <f t="shared" si="39"/>
        <v>0</v>
      </c>
      <c r="AU164" s="242"/>
      <c r="AV164" s="243"/>
      <c r="AW164" s="206">
        <f t="shared" si="40"/>
        <v>0</v>
      </c>
      <c r="AX164" s="206"/>
      <c r="AY164" s="206"/>
      <c r="AZ164" s="207"/>
      <c r="BA164" s="241">
        <f t="shared" si="37"/>
        <v>0</v>
      </c>
      <c r="BB164" s="242"/>
      <c r="BC164" s="243"/>
      <c r="BD164" s="206">
        <f t="shared" si="41"/>
        <v>0</v>
      </c>
      <c r="BE164" s="206"/>
      <c r="BF164" s="206"/>
      <c r="BG164" s="207"/>
    </row>
    <row r="165" spans="1:59" ht="22.5" customHeight="1">
      <c r="A165" s="208"/>
      <c r="B165" s="209"/>
      <c r="C165" s="210" t="s">
        <v>72</v>
      </c>
      <c r="D165" s="210"/>
      <c r="E165" s="210"/>
      <c r="F165" s="210"/>
      <c r="G165" s="210"/>
      <c r="H165" s="211"/>
      <c r="I165" s="212"/>
      <c r="J165" s="210"/>
      <c r="K165" s="210"/>
      <c r="L165" s="210"/>
      <c r="M165" s="210"/>
      <c r="N165" s="210"/>
      <c r="O165" s="210"/>
      <c r="P165" s="210"/>
      <c r="Q165" s="431"/>
      <c r="R165" s="432"/>
      <c r="S165" s="432"/>
      <c r="T165" s="432"/>
      <c r="U165" s="213"/>
      <c r="V165" s="214"/>
      <c r="W165" s="215"/>
      <c r="X165" s="216"/>
      <c r="Y165" s="216"/>
      <c r="Z165" s="217"/>
      <c r="AA165" s="218">
        <f>SUM(AA148:AE164)</f>
        <v>0</v>
      </c>
      <c r="AB165" s="218"/>
      <c r="AC165" s="218"/>
      <c r="AD165" s="218"/>
      <c r="AE165" s="219"/>
      <c r="AF165" s="432"/>
      <c r="AG165" s="432"/>
      <c r="AH165" s="432"/>
      <c r="AI165" s="205">
        <f>SUM(AI148:AL164)</f>
        <v>0</v>
      </c>
      <c r="AJ165" s="203"/>
      <c r="AK165" s="203"/>
      <c r="AL165" s="204"/>
      <c r="AM165" s="432"/>
      <c r="AN165" s="432"/>
      <c r="AO165" s="435"/>
      <c r="AP165" s="203">
        <f>SUM(AP148:AS164)</f>
        <v>0</v>
      </c>
      <c r="AQ165" s="203"/>
      <c r="AR165" s="203"/>
      <c r="AS165" s="203"/>
      <c r="AT165" s="431"/>
      <c r="AU165" s="432"/>
      <c r="AV165" s="435"/>
      <c r="AW165" s="203">
        <f>SUM(AW147:AZ164)</f>
        <v>0</v>
      </c>
      <c r="AX165" s="203"/>
      <c r="AY165" s="203"/>
      <c r="AZ165" s="204"/>
      <c r="BA165" s="431">
        <f t="shared" si="37"/>
        <v>0</v>
      </c>
      <c r="BB165" s="432"/>
      <c r="BC165" s="435"/>
      <c r="BD165" s="203">
        <f t="shared" si="41"/>
        <v>0</v>
      </c>
      <c r="BE165" s="203"/>
      <c r="BF165" s="203"/>
      <c r="BG165" s="204"/>
    </row>
    <row r="166" spans="1:59" ht="22.5" customHeight="1">
      <c r="A166" s="224"/>
      <c r="B166" s="225"/>
      <c r="C166" s="226" t="s">
        <v>85</v>
      </c>
      <c r="D166" s="226"/>
      <c r="E166" s="226"/>
      <c r="F166" s="226"/>
      <c r="G166" s="226"/>
      <c r="H166" s="227"/>
      <c r="I166" s="228"/>
      <c r="J166" s="226"/>
      <c r="K166" s="226"/>
      <c r="L166" s="226"/>
      <c r="M166" s="226"/>
      <c r="N166" s="226"/>
      <c r="O166" s="226"/>
      <c r="P166" s="226"/>
      <c r="Q166" s="433"/>
      <c r="R166" s="434"/>
      <c r="S166" s="434"/>
      <c r="T166" s="434"/>
      <c r="U166" s="229"/>
      <c r="V166" s="230"/>
      <c r="W166" s="231"/>
      <c r="X166" s="232"/>
      <c r="Y166" s="232"/>
      <c r="Z166" s="233"/>
      <c r="AA166" s="234"/>
      <c r="AB166" s="235"/>
      <c r="AC166" s="235"/>
      <c r="AD166" s="235"/>
      <c r="AE166" s="236"/>
      <c r="AF166" s="434"/>
      <c r="AG166" s="434"/>
      <c r="AH166" s="434"/>
      <c r="AI166" s="223"/>
      <c r="AJ166" s="221"/>
      <c r="AK166" s="221"/>
      <c r="AL166" s="222"/>
      <c r="AM166" s="434"/>
      <c r="AN166" s="434"/>
      <c r="AO166" s="436"/>
      <c r="AP166" s="221"/>
      <c r="AQ166" s="221"/>
      <c r="AR166" s="221"/>
      <c r="AS166" s="221"/>
      <c r="AT166" s="433"/>
      <c r="AU166" s="434"/>
      <c r="AV166" s="436"/>
      <c r="AW166" s="221"/>
      <c r="AX166" s="221"/>
      <c r="AY166" s="221"/>
      <c r="AZ166" s="222"/>
      <c r="BA166" s="433"/>
      <c r="BB166" s="434"/>
      <c r="BC166" s="436"/>
      <c r="BD166" s="221"/>
      <c r="BE166" s="221"/>
      <c r="BF166" s="221"/>
      <c r="BG166" s="222"/>
    </row>
    <row r="167" spans="1:59" ht="22.5" customHeight="1">
      <c r="A167" s="188"/>
      <c r="B167" s="189"/>
      <c r="C167" s="201"/>
      <c r="D167" s="201"/>
      <c r="E167" s="201"/>
      <c r="F167" s="201"/>
      <c r="G167" s="201"/>
      <c r="H167" s="202"/>
      <c r="I167" s="200"/>
      <c r="J167" s="201"/>
      <c r="K167" s="201"/>
      <c r="L167" s="201"/>
      <c r="M167" s="201"/>
      <c r="N167" s="201"/>
      <c r="O167" s="201"/>
      <c r="P167" s="201"/>
      <c r="Q167" s="241"/>
      <c r="R167" s="242"/>
      <c r="S167" s="242"/>
      <c r="T167" s="242"/>
      <c r="U167" s="190"/>
      <c r="V167" s="191"/>
      <c r="W167" s="197"/>
      <c r="X167" s="198"/>
      <c r="Y167" s="198"/>
      <c r="Z167" s="199"/>
      <c r="AA167" s="194">
        <f>ROUND(Q167*W167,0)</f>
        <v>0</v>
      </c>
      <c r="AB167" s="195"/>
      <c r="AC167" s="195"/>
      <c r="AD167" s="195"/>
      <c r="AE167" s="196"/>
      <c r="AF167" s="242"/>
      <c r="AG167" s="242"/>
      <c r="AH167" s="242"/>
      <c r="AI167" s="220">
        <f>W167*AF167</f>
        <v>0</v>
      </c>
      <c r="AJ167" s="206"/>
      <c r="AK167" s="206"/>
      <c r="AL167" s="207"/>
      <c r="AM167" s="242"/>
      <c r="AN167" s="242"/>
      <c r="AO167" s="243"/>
      <c r="AP167" s="206">
        <f>AM167*W167</f>
        <v>0</v>
      </c>
      <c r="AQ167" s="206"/>
      <c r="AR167" s="206"/>
      <c r="AS167" s="206"/>
      <c r="AT167" s="241">
        <f>AF167+AM167</f>
        <v>0</v>
      </c>
      <c r="AU167" s="242"/>
      <c r="AV167" s="243"/>
      <c r="AW167" s="206">
        <f>W167*AT167</f>
        <v>0</v>
      </c>
      <c r="AX167" s="206"/>
      <c r="AY167" s="206"/>
      <c r="AZ167" s="207"/>
      <c r="BA167" s="241">
        <f aca="true" t="shared" si="42" ref="BA167:BA184">Q167-AT167</f>
        <v>0</v>
      </c>
      <c r="BB167" s="242"/>
      <c r="BC167" s="243"/>
      <c r="BD167" s="206">
        <f>AA167-AW167</f>
        <v>0</v>
      </c>
      <c r="BE167" s="206"/>
      <c r="BF167" s="206"/>
      <c r="BG167" s="207"/>
    </row>
    <row r="168" spans="1:59" ht="22.5" customHeight="1">
      <c r="A168" s="188"/>
      <c r="B168" s="189"/>
      <c r="C168" s="201"/>
      <c r="D168" s="201"/>
      <c r="E168" s="201"/>
      <c r="F168" s="201"/>
      <c r="G168" s="201"/>
      <c r="H168" s="202"/>
      <c r="I168" s="200"/>
      <c r="J168" s="201"/>
      <c r="K168" s="201"/>
      <c r="L168" s="201"/>
      <c r="M168" s="201"/>
      <c r="N168" s="201"/>
      <c r="O168" s="201"/>
      <c r="P168" s="201"/>
      <c r="Q168" s="241"/>
      <c r="R168" s="242"/>
      <c r="S168" s="242"/>
      <c r="T168" s="242"/>
      <c r="U168" s="190"/>
      <c r="V168" s="191"/>
      <c r="W168" s="197"/>
      <c r="X168" s="198"/>
      <c r="Y168" s="198"/>
      <c r="Z168" s="199"/>
      <c r="AA168" s="194">
        <f aca="true" t="shared" si="43" ref="AA168:AA183">ROUND(Q168*W168,0)</f>
        <v>0</v>
      </c>
      <c r="AB168" s="195"/>
      <c r="AC168" s="195"/>
      <c r="AD168" s="195"/>
      <c r="AE168" s="196"/>
      <c r="AF168" s="242"/>
      <c r="AG168" s="242"/>
      <c r="AH168" s="242"/>
      <c r="AI168" s="220"/>
      <c r="AJ168" s="206"/>
      <c r="AK168" s="206"/>
      <c r="AL168" s="207"/>
      <c r="AM168" s="242"/>
      <c r="AN168" s="242"/>
      <c r="AO168" s="243"/>
      <c r="AP168" s="206"/>
      <c r="AQ168" s="206"/>
      <c r="AR168" s="206"/>
      <c r="AS168" s="206"/>
      <c r="AT168" s="241">
        <f aca="true" t="shared" si="44" ref="AT168:AT183">AF168+AM168</f>
        <v>0</v>
      </c>
      <c r="AU168" s="242"/>
      <c r="AV168" s="243"/>
      <c r="AW168" s="206">
        <f aca="true" t="shared" si="45" ref="AW168:AW183">W168*AT168</f>
        <v>0</v>
      </c>
      <c r="AX168" s="206"/>
      <c r="AY168" s="206"/>
      <c r="AZ168" s="207"/>
      <c r="BA168" s="241">
        <f t="shared" si="42"/>
        <v>0</v>
      </c>
      <c r="BB168" s="242"/>
      <c r="BC168" s="243"/>
      <c r="BD168" s="206">
        <f aca="true" t="shared" si="46" ref="BD168:BD184">AA168-AW168</f>
        <v>0</v>
      </c>
      <c r="BE168" s="206"/>
      <c r="BF168" s="206"/>
      <c r="BG168" s="207"/>
    </row>
    <row r="169" spans="1:59" ht="22.5" customHeight="1">
      <c r="A169" s="188"/>
      <c r="B169" s="189"/>
      <c r="C169" s="201"/>
      <c r="D169" s="201"/>
      <c r="E169" s="201"/>
      <c r="F169" s="201"/>
      <c r="G169" s="201"/>
      <c r="H169" s="202"/>
      <c r="I169" s="200"/>
      <c r="J169" s="201"/>
      <c r="K169" s="201"/>
      <c r="L169" s="201"/>
      <c r="M169" s="201"/>
      <c r="N169" s="201"/>
      <c r="O169" s="201"/>
      <c r="P169" s="201"/>
      <c r="Q169" s="241"/>
      <c r="R169" s="242"/>
      <c r="S169" s="242"/>
      <c r="T169" s="242"/>
      <c r="U169" s="190"/>
      <c r="V169" s="191"/>
      <c r="W169" s="197"/>
      <c r="X169" s="198"/>
      <c r="Y169" s="198"/>
      <c r="Z169" s="199"/>
      <c r="AA169" s="194">
        <f t="shared" si="43"/>
        <v>0</v>
      </c>
      <c r="AB169" s="195"/>
      <c r="AC169" s="195"/>
      <c r="AD169" s="195"/>
      <c r="AE169" s="196"/>
      <c r="AF169" s="242"/>
      <c r="AG169" s="242"/>
      <c r="AH169" s="242"/>
      <c r="AI169" s="220"/>
      <c r="AJ169" s="206"/>
      <c r="AK169" s="206"/>
      <c r="AL169" s="207"/>
      <c r="AM169" s="242"/>
      <c r="AN169" s="242"/>
      <c r="AO169" s="243"/>
      <c r="AP169" s="206"/>
      <c r="AQ169" s="206"/>
      <c r="AR169" s="206"/>
      <c r="AS169" s="206"/>
      <c r="AT169" s="241">
        <f t="shared" si="44"/>
        <v>0</v>
      </c>
      <c r="AU169" s="242"/>
      <c r="AV169" s="243"/>
      <c r="AW169" s="206">
        <f t="shared" si="45"/>
        <v>0</v>
      </c>
      <c r="AX169" s="206"/>
      <c r="AY169" s="206"/>
      <c r="AZ169" s="207"/>
      <c r="BA169" s="241">
        <f t="shared" si="42"/>
        <v>0</v>
      </c>
      <c r="BB169" s="242"/>
      <c r="BC169" s="243"/>
      <c r="BD169" s="206">
        <f t="shared" si="46"/>
        <v>0</v>
      </c>
      <c r="BE169" s="206"/>
      <c r="BF169" s="206"/>
      <c r="BG169" s="207"/>
    </row>
    <row r="170" spans="1:59" ht="22.5" customHeight="1">
      <c r="A170" s="188"/>
      <c r="B170" s="189"/>
      <c r="C170" s="201"/>
      <c r="D170" s="201"/>
      <c r="E170" s="201"/>
      <c r="F170" s="201"/>
      <c r="G170" s="201"/>
      <c r="H170" s="202"/>
      <c r="I170" s="200"/>
      <c r="J170" s="201"/>
      <c r="K170" s="201"/>
      <c r="L170" s="201"/>
      <c r="M170" s="201"/>
      <c r="N170" s="201"/>
      <c r="O170" s="201"/>
      <c r="P170" s="201"/>
      <c r="Q170" s="241"/>
      <c r="R170" s="242"/>
      <c r="S170" s="242"/>
      <c r="T170" s="242"/>
      <c r="U170" s="190"/>
      <c r="V170" s="191"/>
      <c r="W170" s="197"/>
      <c r="X170" s="198"/>
      <c r="Y170" s="198"/>
      <c r="Z170" s="199"/>
      <c r="AA170" s="194">
        <f t="shared" si="43"/>
        <v>0</v>
      </c>
      <c r="AB170" s="195"/>
      <c r="AC170" s="195"/>
      <c r="AD170" s="195"/>
      <c r="AE170" s="196"/>
      <c r="AF170" s="242"/>
      <c r="AG170" s="242"/>
      <c r="AH170" s="242"/>
      <c r="AI170" s="220"/>
      <c r="AJ170" s="206"/>
      <c r="AK170" s="206"/>
      <c r="AL170" s="207"/>
      <c r="AM170" s="242"/>
      <c r="AN170" s="242"/>
      <c r="AO170" s="243"/>
      <c r="AP170" s="206"/>
      <c r="AQ170" s="206"/>
      <c r="AR170" s="206"/>
      <c r="AS170" s="206"/>
      <c r="AT170" s="241">
        <f t="shared" si="44"/>
        <v>0</v>
      </c>
      <c r="AU170" s="242"/>
      <c r="AV170" s="243"/>
      <c r="AW170" s="206">
        <f t="shared" si="45"/>
        <v>0</v>
      </c>
      <c r="AX170" s="206"/>
      <c r="AY170" s="206"/>
      <c r="AZ170" s="207"/>
      <c r="BA170" s="241">
        <f t="shared" si="42"/>
        <v>0</v>
      </c>
      <c r="BB170" s="242"/>
      <c r="BC170" s="243"/>
      <c r="BD170" s="206">
        <f t="shared" si="46"/>
        <v>0</v>
      </c>
      <c r="BE170" s="206"/>
      <c r="BF170" s="206"/>
      <c r="BG170" s="207"/>
    </row>
    <row r="171" spans="1:59" ht="22.5" customHeight="1">
      <c r="A171" s="188"/>
      <c r="B171" s="189"/>
      <c r="C171" s="201"/>
      <c r="D171" s="201"/>
      <c r="E171" s="201"/>
      <c r="F171" s="201"/>
      <c r="G171" s="201"/>
      <c r="H171" s="202"/>
      <c r="I171" s="200"/>
      <c r="J171" s="201"/>
      <c r="K171" s="201"/>
      <c r="L171" s="201"/>
      <c r="M171" s="201"/>
      <c r="N171" s="201"/>
      <c r="O171" s="201"/>
      <c r="P171" s="201"/>
      <c r="Q171" s="241"/>
      <c r="R171" s="242"/>
      <c r="S171" s="242"/>
      <c r="T171" s="242"/>
      <c r="U171" s="190"/>
      <c r="V171" s="191"/>
      <c r="W171" s="197"/>
      <c r="X171" s="198"/>
      <c r="Y171" s="198"/>
      <c r="Z171" s="199"/>
      <c r="AA171" s="194">
        <f t="shared" si="43"/>
        <v>0</v>
      </c>
      <c r="AB171" s="195"/>
      <c r="AC171" s="195"/>
      <c r="AD171" s="195"/>
      <c r="AE171" s="196"/>
      <c r="AF171" s="242"/>
      <c r="AG171" s="242"/>
      <c r="AH171" s="242"/>
      <c r="AI171" s="220"/>
      <c r="AJ171" s="206"/>
      <c r="AK171" s="206"/>
      <c r="AL171" s="207"/>
      <c r="AM171" s="242"/>
      <c r="AN171" s="242"/>
      <c r="AO171" s="243"/>
      <c r="AP171" s="206"/>
      <c r="AQ171" s="206"/>
      <c r="AR171" s="206"/>
      <c r="AS171" s="206"/>
      <c r="AT171" s="241">
        <f t="shared" si="44"/>
        <v>0</v>
      </c>
      <c r="AU171" s="242"/>
      <c r="AV171" s="243"/>
      <c r="AW171" s="206">
        <f t="shared" si="45"/>
        <v>0</v>
      </c>
      <c r="AX171" s="206"/>
      <c r="AY171" s="206"/>
      <c r="AZ171" s="207"/>
      <c r="BA171" s="241">
        <f t="shared" si="42"/>
        <v>0</v>
      </c>
      <c r="BB171" s="242"/>
      <c r="BC171" s="243"/>
      <c r="BD171" s="206">
        <f t="shared" si="46"/>
        <v>0</v>
      </c>
      <c r="BE171" s="206"/>
      <c r="BF171" s="206"/>
      <c r="BG171" s="207"/>
    </row>
    <row r="172" spans="1:59" ht="22.5" customHeight="1">
      <c r="A172" s="188"/>
      <c r="B172" s="189"/>
      <c r="C172" s="201"/>
      <c r="D172" s="201"/>
      <c r="E172" s="201"/>
      <c r="F172" s="201"/>
      <c r="G172" s="201"/>
      <c r="H172" s="202"/>
      <c r="I172" s="200"/>
      <c r="J172" s="201"/>
      <c r="K172" s="201"/>
      <c r="L172" s="201"/>
      <c r="M172" s="201"/>
      <c r="N172" s="201"/>
      <c r="O172" s="201"/>
      <c r="P172" s="201"/>
      <c r="Q172" s="241"/>
      <c r="R172" s="242"/>
      <c r="S172" s="242"/>
      <c r="T172" s="242"/>
      <c r="U172" s="190"/>
      <c r="V172" s="191"/>
      <c r="W172" s="197"/>
      <c r="X172" s="198"/>
      <c r="Y172" s="198"/>
      <c r="Z172" s="199"/>
      <c r="AA172" s="194">
        <f t="shared" si="43"/>
        <v>0</v>
      </c>
      <c r="AB172" s="195"/>
      <c r="AC172" s="195"/>
      <c r="AD172" s="195"/>
      <c r="AE172" s="196"/>
      <c r="AF172" s="242"/>
      <c r="AG172" s="242"/>
      <c r="AH172" s="242"/>
      <c r="AI172" s="220"/>
      <c r="AJ172" s="206"/>
      <c r="AK172" s="206"/>
      <c r="AL172" s="207"/>
      <c r="AM172" s="242"/>
      <c r="AN172" s="242"/>
      <c r="AO172" s="243"/>
      <c r="AP172" s="206"/>
      <c r="AQ172" s="206"/>
      <c r="AR172" s="206"/>
      <c r="AS172" s="206"/>
      <c r="AT172" s="241">
        <f t="shared" si="44"/>
        <v>0</v>
      </c>
      <c r="AU172" s="242"/>
      <c r="AV172" s="243"/>
      <c r="AW172" s="206">
        <f t="shared" si="45"/>
        <v>0</v>
      </c>
      <c r="AX172" s="206"/>
      <c r="AY172" s="206"/>
      <c r="AZ172" s="207"/>
      <c r="BA172" s="241">
        <f t="shared" si="42"/>
        <v>0</v>
      </c>
      <c r="BB172" s="242"/>
      <c r="BC172" s="243"/>
      <c r="BD172" s="206">
        <f t="shared" si="46"/>
        <v>0</v>
      </c>
      <c r="BE172" s="206"/>
      <c r="BF172" s="206"/>
      <c r="BG172" s="207"/>
    </row>
    <row r="173" spans="1:59" ht="22.5" customHeight="1">
      <c r="A173" s="188"/>
      <c r="B173" s="189"/>
      <c r="C173" s="201"/>
      <c r="D173" s="201"/>
      <c r="E173" s="201"/>
      <c r="F173" s="201"/>
      <c r="G173" s="201"/>
      <c r="H173" s="202"/>
      <c r="I173" s="200"/>
      <c r="J173" s="201"/>
      <c r="K173" s="201"/>
      <c r="L173" s="201"/>
      <c r="M173" s="201"/>
      <c r="N173" s="201"/>
      <c r="O173" s="201"/>
      <c r="P173" s="201"/>
      <c r="Q173" s="241"/>
      <c r="R173" s="242"/>
      <c r="S173" s="242"/>
      <c r="T173" s="242"/>
      <c r="U173" s="190"/>
      <c r="V173" s="191"/>
      <c r="W173" s="197"/>
      <c r="X173" s="198"/>
      <c r="Y173" s="198"/>
      <c r="Z173" s="199"/>
      <c r="AA173" s="194">
        <f t="shared" si="43"/>
        <v>0</v>
      </c>
      <c r="AB173" s="195"/>
      <c r="AC173" s="195"/>
      <c r="AD173" s="195"/>
      <c r="AE173" s="196"/>
      <c r="AF173" s="242"/>
      <c r="AG173" s="242"/>
      <c r="AH173" s="242"/>
      <c r="AI173" s="220"/>
      <c r="AJ173" s="206"/>
      <c r="AK173" s="206"/>
      <c r="AL173" s="207"/>
      <c r="AM173" s="242"/>
      <c r="AN173" s="242"/>
      <c r="AO173" s="243"/>
      <c r="AP173" s="206"/>
      <c r="AQ173" s="206"/>
      <c r="AR173" s="206"/>
      <c r="AS173" s="206"/>
      <c r="AT173" s="241">
        <f t="shared" si="44"/>
        <v>0</v>
      </c>
      <c r="AU173" s="242"/>
      <c r="AV173" s="243"/>
      <c r="AW173" s="206">
        <f t="shared" si="45"/>
        <v>0</v>
      </c>
      <c r="AX173" s="206"/>
      <c r="AY173" s="206"/>
      <c r="AZ173" s="207"/>
      <c r="BA173" s="241">
        <f t="shared" si="42"/>
        <v>0</v>
      </c>
      <c r="BB173" s="242"/>
      <c r="BC173" s="243"/>
      <c r="BD173" s="206">
        <f t="shared" si="46"/>
        <v>0</v>
      </c>
      <c r="BE173" s="206"/>
      <c r="BF173" s="206"/>
      <c r="BG173" s="207"/>
    </row>
    <row r="174" spans="1:59" ht="22.5" customHeight="1">
      <c r="A174" s="188"/>
      <c r="B174" s="189"/>
      <c r="C174" s="201"/>
      <c r="D174" s="201"/>
      <c r="E174" s="201"/>
      <c r="F174" s="201"/>
      <c r="G174" s="201"/>
      <c r="H174" s="202"/>
      <c r="I174" s="200"/>
      <c r="J174" s="201"/>
      <c r="K174" s="201"/>
      <c r="L174" s="201"/>
      <c r="M174" s="201"/>
      <c r="N174" s="201"/>
      <c r="O174" s="201"/>
      <c r="P174" s="201"/>
      <c r="Q174" s="241"/>
      <c r="R174" s="242"/>
      <c r="S174" s="242"/>
      <c r="T174" s="242"/>
      <c r="U174" s="190"/>
      <c r="V174" s="191"/>
      <c r="W174" s="197"/>
      <c r="X174" s="198"/>
      <c r="Y174" s="198"/>
      <c r="Z174" s="199"/>
      <c r="AA174" s="194">
        <f t="shared" si="43"/>
        <v>0</v>
      </c>
      <c r="AB174" s="195"/>
      <c r="AC174" s="195"/>
      <c r="AD174" s="195"/>
      <c r="AE174" s="196"/>
      <c r="AF174" s="242"/>
      <c r="AG174" s="242"/>
      <c r="AH174" s="242"/>
      <c r="AI174" s="220"/>
      <c r="AJ174" s="206"/>
      <c r="AK174" s="206"/>
      <c r="AL174" s="207"/>
      <c r="AM174" s="242"/>
      <c r="AN174" s="242"/>
      <c r="AO174" s="243"/>
      <c r="AP174" s="206"/>
      <c r="AQ174" s="206"/>
      <c r="AR174" s="206"/>
      <c r="AS174" s="206"/>
      <c r="AT174" s="241">
        <f t="shared" si="44"/>
        <v>0</v>
      </c>
      <c r="AU174" s="242"/>
      <c r="AV174" s="243"/>
      <c r="AW174" s="206">
        <f t="shared" si="45"/>
        <v>0</v>
      </c>
      <c r="AX174" s="206"/>
      <c r="AY174" s="206"/>
      <c r="AZ174" s="207"/>
      <c r="BA174" s="241">
        <f t="shared" si="42"/>
        <v>0</v>
      </c>
      <c r="BB174" s="242"/>
      <c r="BC174" s="243"/>
      <c r="BD174" s="206">
        <f t="shared" si="46"/>
        <v>0</v>
      </c>
      <c r="BE174" s="206"/>
      <c r="BF174" s="206"/>
      <c r="BG174" s="207"/>
    </row>
    <row r="175" spans="1:59" ht="22.5" customHeight="1">
      <c r="A175" s="188"/>
      <c r="B175" s="189"/>
      <c r="C175" s="201"/>
      <c r="D175" s="201"/>
      <c r="E175" s="201"/>
      <c r="F175" s="201"/>
      <c r="G175" s="201"/>
      <c r="H175" s="202"/>
      <c r="I175" s="200"/>
      <c r="J175" s="201"/>
      <c r="K175" s="201"/>
      <c r="L175" s="201"/>
      <c r="M175" s="201"/>
      <c r="N175" s="201"/>
      <c r="O175" s="201"/>
      <c r="P175" s="201"/>
      <c r="Q175" s="241"/>
      <c r="R175" s="242"/>
      <c r="S175" s="242"/>
      <c r="T175" s="242"/>
      <c r="U175" s="190"/>
      <c r="V175" s="191"/>
      <c r="W175" s="197"/>
      <c r="X175" s="198"/>
      <c r="Y175" s="198"/>
      <c r="Z175" s="199"/>
      <c r="AA175" s="194">
        <f t="shared" si="43"/>
        <v>0</v>
      </c>
      <c r="AB175" s="195"/>
      <c r="AC175" s="195"/>
      <c r="AD175" s="195"/>
      <c r="AE175" s="196"/>
      <c r="AF175" s="242"/>
      <c r="AG175" s="242"/>
      <c r="AH175" s="242"/>
      <c r="AI175" s="220"/>
      <c r="AJ175" s="206"/>
      <c r="AK175" s="206"/>
      <c r="AL175" s="207"/>
      <c r="AM175" s="242"/>
      <c r="AN175" s="242"/>
      <c r="AO175" s="243"/>
      <c r="AP175" s="206"/>
      <c r="AQ175" s="206"/>
      <c r="AR175" s="206"/>
      <c r="AS175" s="206"/>
      <c r="AT175" s="241">
        <f t="shared" si="44"/>
        <v>0</v>
      </c>
      <c r="AU175" s="242"/>
      <c r="AV175" s="243"/>
      <c r="AW175" s="206">
        <f t="shared" si="45"/>
        <v>0</v>
      </c>
      <c r="AX175" s="206"/>
      <c r="AY175" s="206"/>
      <c r="AZ175" s="207"/>
      <c r="BA175" s="241">
        <f t="shared" si="42"/>
        <v>0</v>
      </c>
      <c r="BB175" s="242"/>
      <c r="BC175" s="243"/>
      <c r="BD175" s="206">
        <f t="shared" si="46"/>
        <v>0</v>
      </c>
      <c r="BE175" s="206"/>
      <c r="BF175" s="206"/>
      <c r="BG175" s="207"/>
    </row>
    <row r="176" spans="1:59" ht="22.5" customHeight="1">
      <c r="A176" s="188"/>
      <c r="B176" s="189"/>
      <c r="C176" s="201"/>
      <c r="D176" s="201"/>
      <c r="E176" s="201"/>
      <c r="F176" s="201"/>
      <c r="G176" s="201"/>
      <c r="H176" s="202"/>
      <c r="I176" s="200"/>
      <c r="J176" s="201"/>
      <c r="K176" s="201"/>
      <c r="L176" s="201"/>
      <c r="M176" s="201"/>
      <c r="N176" s="201"/>
      <c r="O176" s="201"/>
      <c r="P176" s="201"/>
      <c r="Q176" s="241"/>
      <c r="R176" s="242"/>
      <c r="S176" s="242"/>
      <c r="T176" s="242"/>
      <c r="U176" s="190"/>
      <c r="V176" s="191"/>
      <c r="W176" s="197"/>
      <c r="X176" s="198"/>
      <c r="Y176" s="198"/>
      <c r="Z176" s="199"/>
      <c r="AA176" s="194">
        <f t="shared" si="43"/>
        <v>0</v>
      </c>
      <c r="AB176" s="195"/>
      <c r="AC176" s="195"/>
      <c r="AD176" s="195"/>
      <c r="AE176" s="196"/>
      <c r="AF176" s="242"/>
      <c r="AG176" s="242"/>
      <c r="AH176" s="242"/>
      <c r="AI176" s="220"/>
      <c r="AJ176" s="206"/>
      <c r="AK176" s="206"/>
      <c r="AL176" s="207"/>
      <c r="AM176" s="242"/>
      <c r="AN176" s="242"/>
      <c r="AO176" s="243"/>
      <c r="AP176" s="206"/>
      <c r="AQ176" s="206"/>
      <c r="AR176" s="206"/>
      <c r="AS176" s="206"/>
      <c r="AT176" s="241">
        <f t="shared" si="44"/>
        <v>0</v>
      </c>
      <c r="AU176" s="242"/>
      <c r="AV176" s="243"/>
      <c r="AW176" s="206">
        <f t="shared" si="45"/>
        <v>0</v>
      </c>
      <c r="AX176" s="206"/>
      <c r="AY176" s="206"/>
      <c r="AZ176" s="207"/>
      <c r="BA176" s="241">
        <f t="shared" si="42"/>
        <v>0</v>
      </c>
      <c r="BB176" s="242"/>
      <c r="BC176" s="243"/>
      <c r="BD176" s="206">
        <f t="shared" si="46"/>
        <v>0</v>
      </c>
      <c r="BE176" s="206"/>
      <c r="BF176" s="206"/>
      <c r="BG176" s="207"/>
    </row>
    <row r="177" spans="1:59" ht="22.5" customHeight="1">
      <c r="A177" s="188"/>
      <c r="B177" s="189"/>
      <c r="C177" s="201"/>
      <c r="D177" s="201"/>
      <c r="E177" s="201"/>
      <c r="F177" s="201"/>
      <c r="G177" s="201"/>
      <c r="H177" s="202"/>
      <c r="I177" s="200"/>
      <c r="J177" s="201"/>
      <c r="K177" s="201"/>
      <c r="L177" s="201"/>
      <c r="M177" s="201"/>
      <c r="N177" s="201"/>
      <c r="O177" s="201"/>
      <c r="P177" s="201"/>
      <c r="Q177" s="241"/>
      <c r="R177" s="242"/>
      <c r="S177" s="242"/>
      <c r="T177" s="242"/>
      <c r="U177" s="190"/>
      <c r="V177" s="191"/>
      <c r="W177" s="197"/>
      <c r="X177" s="198"/>
      <c r="Y177" s="198"/>
      <c r="Z177" s="199"/>
      <c r="AA177" s="194">
        <f t="shared" si="43"/>
        <v>0</v>
      </c>
      <c r="AB177" s="195"/>
      <c r="AC177" s="195"/>
      <c r="AD177" s="195"/>
      <c r="AE177" s="196"/>
      <c r="AF177" s="242"/>
      <c r="AG177" s="242"/>
      <c r="AH177" s="242"/>
      <c r="AI177" s="220"/>
      <c r="AJ177" s="206"/>
      <c r="AK177" s="206"/>
      <c r="AL177" s="207"/>
      <c r="AM177" s="242"/>
      <c r="AN177" s="242"/>
      <c r="AO177" s="243"/>
      <c r="AP177" s="206"/>
      <c r="AQ177" s="206"/>
      <c r="AR177" s="206"/>
      <c r="AS177" s="206"/>
      <c r="AT177" s="241">
        <f t="shared" si="44"/>
        <v>0</v>
      </c>
      <c r="AU177" s="242"/>
      <c r="AV177" s="243"/>
      <c r="AW177" s="206">
        <f t="shared" si="45"/>
        <v>0</v>
      </c>
      <c r="AX177" s="206"/>
      <c r="AY177" s="206"/>
      <c r="AZ177" s="207"/>
      <c r="BA177" s="241">
        <f t="shared" si="42"/>
        <v>0</v>
      </c>
      <c r="BB177" s="242"/>
      <c r="BC177" s="243"/>
      <c r="BD177" s="206">
        <f t="shared" si="46"/>
        <v>0</v>
      </c>
      <c r="BE177" s="206"/>
      <c r="BF177" s="206"/>
      <c r="BG177" s="207"/>
    </row>
    <row r="178" spans="1:59" ht="22.5" customHeight="1">
      <c r="A178" s="188"/>
      <c r="B178" s="189"/>
      <c r="C178" s="201"/>
      <c r="D178" s="201"/>
      <c r="E178" s="201"/>
      <c r="F178" s="201"/>
      <c r="G178" s="201"/>
      <c r="H178" s="202"/>
      <c r="I178" s="200"/>
      <c r="J178" s="201"/>
      <c r="K178" s="201"/>
      <c r="L178" s="201"/>
      <c r="M178" s="201"/>
      <c r="N178" s="201"/>
      <c r="O178" s="201"/>
      <c r="P178" s="201"/>
      <c r="Q178" s="241"/>
      <c r="R178" s="242"/>
      <c r="S178" s="242"/>
      <c r="T178" s="242"/>
      <c r="U178" s="190"/>
      <c r="V178" s="191"/>
      <c r="W178" s="197"/>
      <c r="X178" s="198"/>
      <c r="Y178" s="198"/>
      <c r="Z178" s="199"/>
      <c r="AA178" s="194">
        <f t="shared" si="43"/>
        <v>0</v>
      </c>
      <c r="AB178" s="195"/>
      <c r="AC178" s="195"/>
      <c r="AD178" s="195"/>
      <c r="AE178" s="196"/>
      <c r="AF178" s="242"/>
      <c r="AG178" s="242"/>
      <c r="AH178" s="242"/>
      <c r="AI178" s="220"/>
      <c r="AJ178" s="206"/>
      <c r="AK178" s="206"/>
      <c r="AL178" s="207"/>
      <c r="AM178" s="242"/>
      <c r="AN178" s="242"/>
      <c r="AO178" s="243"/>
      <c r="AP178" s="206"/>
      <c r="AQ178" s="206"/>
      <c r="AR178" s="206"/>
      <c r="AS178" s="206"/>
      <c r="AT178" s="241">
        <f t="shared" si="44"/>
        <v>0</v>
      </c>
      <c r="AU178" s="242"/>
      <c r="AV178" s="243"/>
      <c r="AW178" s="206">
        <f t="shared" si="45"/>
        <v>0</v>
      </c>
      <c r="AX178" s="206"/>
      <c r="AY178" s="206"/>
      <c r="AZ178" s="207"/>
      <c r="BA178" s="241">
        <f t="shared" si="42"/>
        <v>0</v>
      </c>
      <c r="BB178" s="242"/>
      <c r="BC178" s="243"/>
      <c r="BD178" s="206">
        <f t="shared" si="46"/>
        <v>0</v>
      </c>
      <c r="BE178" s="206"/>
      <c r="BF178" s="206"/>
      <c r="BG178" s="207"/>
    </row>
    <row r="179" spans="1:59" ht="22.5" customHeight="1">
      <c r="A179" s="188"/>
      <c r="B179" s="189"/>
      <c r="C179" s="201"/>
      <c r="D179" s="201"/>
      <c r="E179" s="201"/>
      <c r="F179" s="201"/>
      <c r="G179" s="201"/>
      <c r="H179" s="202"/>
      <c r="I179" s="200"/>
      <c r="J179" s="201"/>
      <c r="K179" s="201"/>
      <c r="L179" s="201"/>
      <c r="M179" s="201"/>
      <c r="N179" s="201"/>
      <c r="O179" s="201"/>
      <c r="P179" s="201"/>
      <c r="Q179" s="241"/>
      <c r="R179" s="242"/>
      <c r="S179" s="242"/>
      <c r="T179" s="242"/>
      <c r="U179" s="190"/>
      <c r="V179" s="191"/>
      <c r="W179" s="197"/>
      <c r="X179" s="198"/>
      <c r="Y179" s="198"/>
      <c r="Z179" s="199"/>
      <c r="AA179" s="194">
        <f t="shared" si="43"/>
        <v>0</v>
      </c>
      <c r="AB179" s="195"/>
      <c r="AC179" s="195"/>
      <c r="AD179" s="195"/>
      <c r="AE179" s="196"/>
      <c r="AF179" s="242"/>
      <c r="AG179" s="242"/>
      <c r="AH179" s="242"/>
      <c r="AI179" s="220"/>
      <c r="AJ179" s="206"/>
      <c r="AK179" s="206"/>
      <c r="AL179" s="207"/>
      <c r="AM179" s="242"/>
      <c r="AN179" s="242"/>
      <c r="AO179" s="243"/>
      <c r="AP179" s="206"/>
      <c r="AQ179" s="206"/>
      <c r="AR179" s="206"/>
      <c r="AS179" s="206"/>
      <c r="AT179" s="241">
        <f t="shared" si="44"/>
        <v>0</v>
      </c>
      <c r="AU179" s="242"/>
      <c r="AV179" s="243"/>
      <c r="AW179" s="206">
        <f t="shared" si="45"/>
        <v>0</v>
      </c>
      <c r="AX179" s="206"/>
      <c r="AY179" s="206"/>
      <c r="AZ179" s="207"/>
      <c r="BA179" s="241">
        <f t="shared" si="42"/>
        <v>0</v>
      </c>
      <c r="BB179" s="242"/>
      <c r="BC179" s="243"/>
      <c r="BD179" s="206">
        <f t="shared" si="46"/>
        <v>0</v>
      </c>
      <c r="BE179" s="206"/>
      <c r="BF179" s="206"/>
      <c r="BG179" s="207"/>
    </row>
    <row r="180" spans="1:59" ht="22.5" customHeight="1">
      <c r="A180" s="188"/>
      <c r="B180" s="189"/>
      <c r="C180" s="201"/>
      <c r="D180" s="201"/>
      <c r="E180" s="201"/>
      <c r="F180" s="201"/>
      <c r="G180" s="201"/>
      <c r="H180" s="202"/>
      <c r="I180" s="200"/>
      <c r="J180" s="201"/>
      <c r="K180" s="201"/>
      <c r="L180" s="201"/>
      <c r="M180" s="201"/>
      <c r="N180" s="201"/>
      <c r="O180" s="201"/>
      <c r="P180" s="201"/>
      <c r="Q180" s="241"/>
      <c r="R180" s="242"/>
      <c r="S180" s="242"/>
      <c r="T180" s="242"/>
      <c r="U180" s="190"/>
      <c r="V180" s="191"/>
      <c r="W180" s="197"/>
      <c r="X180" s="198"/>
      <c r="Y180" s="198"/>
      <c r="Z180" s="199"/>
      <c r="AA180" s="194">
        <f t="shared" si="43"/>
        <v>0</v>
      </c>
      <c r="AB180" s="195"/>
      <c r="AC180" s="195"/>
      <c r="AD180" s="195"/>
      <c r="AE180" s="196"/>
      <c r="AF180" s="242"/>
      <c r="AG180" s="242"/>
      <c r="AH180" s="242"/>
      <c r="AI180" s="220"/>
      <c r="AJ180" s="206"/>
      <c r="AK180" s="206"/>
      <c r="AL180" s="207"/>
      <c r="AM180" s="242"/>
      <c r="AN180" s="242"/>
      <c r="AO180" s="243"/>
      <c r="AP180" s="206"/>
      <c r="AQ180" s="206"/>
      <c r="AR180" s="206"/>
      <c r="AS180" s="206"/>
      <c r="AT180" s="241">
        <f t="shared" si="44"/>
        <v>0</v>
      </c>
      <c r="AU180" s="242"/>
      <c r="AV180" s="243"/>
      <c r="AW180" s="206">
        <f t="shared" si="45"/>
        <v>0</v>
      </c>
      <c r="AX180" s="206"/>
      <c r="AY180" s="206"/>
      <c r="AZ180" s="207"/>
      <c r="BA180" s="241">
        <f t="shared" si="42"/>
        <v>0</v>
      </c>
      <c r="BB180" s="242"/>
      <c r="BC180" s="243"/>
      <c r="BD180" s="206">
        <f t="shared" si="46"/>
        <v>0</v>
      </c>
      <c r="BE180" s="206"/>
      <c r="BF180" s="206"/>
      <c r="BG180" s="207"/>
    </row>
    <row r="181" spans="1:59" ht="22.5" customHeight="1">
      <c r="A181" s="188"/>
      <c r="B181" s="189"/>
      <c r="C181" s="201"/>
      <c r="D181" s="201"/>
      <c r="E181" s="201"/>
      <c r="F181" s="201"/>
      <c r="G181" s="201"/>
      <c r="H181" s="202"/>
      <c r="I181" s="200"/>
      <c r="J181" s="201"/>
      <c r="K181" s="201"/>
      <c r="L181" s="201"/>
      <c r="M181" s="201"/>
      <c r="N181" s="201"/>
      <c r="O181" s="201"/>
      <c r="P181" s="201"/>
      <c r="Q181" s="241"/>
      <c r="R181" s="242"/>
      <c r="S181" s="242"/>
      <c r="T181" s="242"/>
      <c r="U181" s="190"/>
      <c r="V181" s="191"/>
      <c r="W181" s="197"/>
      <c r="X181" s="198"/>
      <c r="Y181" s="198"/>
      <c r="Z181" s="199"/>
      <c r="AA181" s="194">
        <f t="shared" si="43"/>
        <v>0</v>
      </c>
      <c r="AB181" s="195"/>
      <c r="AC181" s="195"/>
      <c r="AD181" s="195"/>
      <c r="AE181" s="196"/>
      <c r="AF181" s="242"/>
      <c r="AG181" s="242"/>
      <c r="AH181" s="242"/>
      <c r="AI181" s="220"/>
      <c r="AJ181" s="206"/>
      <c r="AK181" s="206"/>
      <c r="AL181" s="207"/>
      <c r="AM181" s="242"/>
      <c r="AN181" s="242"/>
      <c r="AO181" s="243"/>
      <c r="AP181" s="206"/>
      <c r="AQ181" s="206"/>
      <c r="AR181" s="206"/>
      <c r="AS181" s="206"/>
      <c r="AT181" s="241">
        <f t="shared" si="44"/>
        <v>0</v>
      </c>
      <c r="AU181" s="242"/>
      <c r="AV181" s="243"/>
      <c r="AW181" s="206">
        <f t="shared" si="45"/>
        <v>0</v>
      </c>
      <c r="AX181" s="206"/>
      <c r="AY181" s="206"/>
      <c r="AZ181" s="207"/>
      <c r="BA181" s="241">
        <f t="shared" si="42"/>
        <v>0</v>
      </c>
      <c r="BB181" s="242"/>
      <c r="BC181" s="243"/>
      <c r="BD181" s="206">
        <f t="shared" si="46"/>
        <v>0</v>
      </c>
      <c r="BE181" s="206"/>
      <c r="BF181" s="206"/>
      <c r="BG181" s="207"/>
    </row>
    <row r="182" spans="1:59" ht="22.5" customHeight="1">
      <c r="A182" s="188"/>
      <c r="B182" s="189"/>
      <c r="C182" s="201"/>
      <c r="D182" s="201"/>
      <c r="E182" s="201"/>
      <c r="F182" s="201"/>
      <c r="G182" s="201"/>
      <c r="H182" s="202"/>
      <c r="I182" s="200"/>
      <c r="J182" s="201"/>
      <c r="K182" s="201"/>
      <c r="L182" s="201"/>
      <c r="M182" s="201"/>
      <c r="N182" s="201"/>
      <c r="O182" s="201"/>
      <c r="P182" s="201"/>
      <c r="Q182" s="241"/>
      <c r="R182" s="242"/>
      <c r="S182" s="242"/>
      <c r="T182" s="242"/>
      <c r="U182" s="190"/>
      <c r="V182" s="191"/>
      <c r="W182" s="197"/>
      <c r="X182" s="198"/>
      <c r="Y182" s="198"/>
      <c r="Z182" s="199"/>
      <c r="AA182" s="194">
        <f t="shared" si="43"/>
        <v>0</v>
      </c>
      <c r="AB182" s="195"/>
      <c r="AC182" s="195"/>
      <c r="AD182" s="195"/>
      <c r="AE182" s="196"/>
      <c r="AF182" s="242"/>
      <c r="AG182" s="242"/>
      <c r="AH182" s="242"/>
      <c r="AI182" s="220"/>
      <c r="AJ182" s="206"/>
      <c r="AK182" s="206"/>
      <c r="AL182" s="207"/>
      <c r="AM182" s="242"/>
      <c r="AN182" s="242"/>
      <c r="AO182" s="243"/>
      <c r="AP182" s="206"/>
      <c r="AQ182" s="206"/>
      <c r="AR182" s="206"/>
      <c r="AS182" s="206"/>
      <c r="AT182" s="241">
        <f t="shared" si="44"/>
        <v>0</v>
      </c>
      <c r="AU182" s="242"/>
      <c r="AV182" s="243"/>
      <c r="AW182" s="206">
        <f t="shared" si="45"/>
        <v>0</v>
      </c>
      <c r="AX182" s="206"/>
      <c r="AY182" s="206"/>
      <c r="AZ182" s="207"/>
      <c r="BA182" s="241">
        <f t="shared" si="42"/>
        <v>0</v>
      </c>
      <c r="BB182" s="242"/>
      <c r="BC182" s="243"/>
      <c r="BD182" s="206">
        <f t="shared" si="46"/>
        <v>0</v>
      </c>
      <c r="BE182" s="206"/>
      <c r="BF182" s="206"/>
      <c r="BG182" s="207"/>
    </row>
    <row r="183" spans="1:59" ht="22.5" customHeight="1">
      <c r="A183" s="188"/>
      <c r="B183" s="189"/>
      <c r="C183" s="201"/>
      <c r="D183" s="201"/>
      <c r="E183" s="201"/>
      <c r="F183" s="201"/>
      <c r="G183" s="201"/>
      <c r="H183" s="202"/>
      <c r="I183" s="200"/>
      <c r="J183" s="201"/>
      <c r="K183" s="201"/>
      <c r="L183" s="201"/>
      <c r="M183" s="201"/>
      <c r="N183" s="201"/>
      <c r="O183" s="201"/>
      <c r="P183" s="201"/>
      <c r="Q183" s="241"/>
      <c r="R183" s="242"/>
      <c r="S183" s="242"/>
      <c r="T183" s="242"/>
      <c r="U183" s="190"/>
      <c r="V183" s="191"/>
      <c r="W183" s="197"/>
      <c r="X183" s="198"/>
      <c r="Y183" s="198"/>
      <c r="Z183" s="199"/>
      <c r="AA183" s="194">
        <f t="shared" si="43"/>
        <v>0</v>
      </c>
      <c r="AB183" s="195"/>
      <c r="AC183" s="195"/>
      <c r="AD183" s="195"/>
      <c r="AE183" s="196"/>
      <c r="AF183" s="242"/>
      <c r="AG183" s="242"/>
      <c r="AH183" s="242"/>
      <c r="AI183" s="220"/>
      <c r="AJ183" s="206"/>
      <c r="AK183" s="206"/>
      <c r="AL183" s="207"/>
      <c r="AM183" s="242"/>
      <c r="AN183" s="242"/>
      <c r="AO183" s="243"/>
      <c r="AP183" s="206"/>
      <c r="AQ183" s="206"/>
      <c r="AR183" s="206"/>
      <c r="AS183" s="206"/>
      <c r="AT183" s="241">
        <f t="shared" si="44"/>
        <v>0</v>
      </c>
      <c r="AU183" s="242"/>
      <c r="AV183" s="243"/>
      <c r="AW183" s="206">
        <f t="shared" si="45"/>
        <v>0</v>
      </c>
      <c r="AX183" s="206"/>
      <c r="AY183" s="206"/>
      <c r="AZ183" s="207"/>
      <c r="BA183" s="241">
        <f t="shared" si="42"/>
        <v>0</v>
      </c>
      <c r="BB183" s="242"/>
      <c r="BC183" s="243"/>
      <c r="BD183" s="206">
        <f t="shared" si="46"/>
        <v>0</v>
      </c>
      <c r="BE183" s="206"/>
      <c r="BF183" s="206"/>
      <c r="BG183" s="207"/>
    </row>
    <row r="184" spans="1:59" ht="22.5" customHeight="1">
      <c r="A184" s="208"/>
      <c r="B184" s="209"/>
      <c r="C184" s="210" t="s">
        <v>72</v>
      </c>
      <c r="D184" s="210"/>
      <c r="E184" s="210"/>
      <c r="F184" s="210"/>
      <c r="G184" s="210"/>
      <c r="H184" s="211"/>
      <c r="I184" s="212"/>
      <c r="J184" s="210"/>
      <c r="K184" s="210"/>
      <c r="L184" s="210"/>
      <c r="M184" s="210"/>
      <c r="N184" s="210"/>
      <c r="O184" s="210"/>
      <c r="P184" s="210"/>
      <c r="Q184" s="431"/>
      <c r="R184" s="432"/>
      <c r="S184" s="432"/>
      <c r="T184" s="432"/>
      <c r="U184" s="213"/>
      <c r="V184" s="214"/>
      <c r="W184" s="215"/>
      <c r="X184" s="216"/>
      <c r="Y184" s="216"/>
      <c r="Z184" s="217"/>
      <c r="AA184" s="218">
        <f>SUM(AA167:AE183)</f>
        <v>0</v>
      </c>
      <c r="AB184" s="218"/>
      <c r="AC184" s="218"/>
      <c r="AD184" s="218"/>
      <c r="AE184" s="219"/>
      <c r="AF184" s="432"/>
      <c r="AG184" s="432"/>
      <c r="AH184" s="432"/>
      <c r="AI184" s="205">
        <f>SUM(AI167:AL183)</f>
        <v>0</v>
      </c>
      <c r="AJ184" s="203"/>
      <c r="AK184" s="203"/>
      <c r="AL184" s="204"/>
      <c r="AM184" s="432"/>
      <c r="AN184" s="432"/>
      <c r="AO184" s="435"/>
      <c r="AP184" s="203">
        <f>SUM(AP167:AS183)</f>
        <v>0</v>
      </c>
      <c r="AQ184" s="203"/>
      <c r="AR184" s="203"/>
      <c r="AS184" s="203"/>
      <c r="AT184" s="431"/>
      <c r="AU184" s="432"/>
      <c r="AV184" s="435"/>
      <c r="AW184" s="203">
        <f>SUM(AW166:AZ183)</f>
        <v>0</v>
      </c>
      <c r="AX184" s="203"/>
      <c r="AY184" s="203"/>
      <c r="AZ184" s="204"/>
      <c r="BA184" s="431">
        <f t="shared" si="42"/>
        <v>0</v>
      </c>
      <c r="BB184" s="432"/>
      <c r="BC184" s="435"/>
      <c r="BD184" s="203">
        <f t="shared" si="46"/>
        <v>0</v>
      </c>
      <c r="BE184" s="203"/>
      <c r="BF184" s="203"/>
      <c r="BG184" s="204"/>
    </row>
    <row r="185" spans="1:59" ht="22.5" customHeight="1">
      <c r="A185" s="224"/>
      <c r="B185" s="225"/>
      <c r="C185" s="226" t="s">
        <v>85</v>
      </c>
      <c r="D185" s="226"/>
      <c r="E185" s="226"/>
      <c r="F185" s="226"/>
      <c r="G185" s="226"/>
      <c r="H185" s="227"/>
      <c r="I185" s="228"/>
      <c r="J185" s="226"/>
      <c r="K185" s="226"/>
      <c r="L185" s="226"/>
      <c r="M185" s="226"/>
      <c r="N185" s="226"/>
      <c r="O185" s="226"/>
      <c r="P185" s="226"/>
      <c r="Q185" s="433"/>
      <c r="R185" s="434"/>
      <c r="S185" s="434"/>
      <c r="T185" s="434"/>
      <c r="U185" s="229"/>
      <c r="V185" s="230"/>
      <c r="W185" s="231"/>
      <c r="X185" s="232"/>
      <c r="Y185" s="232"/>
      <c r="Z185" s="233"/>
      <c r="AA185" s="234"/>
      <c r="AB185" s="235"/>
      <c r="AC185" s="235"/>
      <c r="AD185" s="235"/>
      <c r="AE185" s="236"/>
      <c r="AF185" s="434"/>
      <c r="AG185" s="434"/>
      <c r="AH185" s="434"/>
      <c r="AI185" s="223"/>
      <c r="AJ185" s="221"/>
      <c r="AK185" s="221"/>
      <c r="AL185" s="222"/>
      <c r="AM185" s="434"/>
      <c r="AN185" s="434"/>
      <c r="AO185" s="436"/>
      <c r="AP185" s="221"/>
      <c r="AQ185" s="221"/>
      <c r="AR185" s="221"/>
      <c r="AS185" s="221"/>
      <c r="AT185" s="433"/>
      <c r="AU185" s="434"/>
      <c r="AV185" s="436"/>
      <c r="AW185" s="221"/>
      <c r="AX185" s="221"/>
      <c r="AY185" s="221"/>
      <c r="AZ185" s="222"/>
      <c r="BA185" s="433"/>
      <c r="BB185" s="434"/>
      <c r="BC185" s="436"/>
      <c r="BD185" s="221"/>
      <c r="BE185" s="221"/>
      <c r="BF185" s="221"/>
      <c r="BG185" s="222"/>
    </row>
    <row r="186" spans="1:59" ht="22.5" customHeight="1">
      <c r="A186" s="188"/>
      <c r="B186" s="189"/>
      <c r="C186" s="201"/>
      <c r="D186" s="201"/>
      <c r="E186" s="201"/>
      <c r="F186" s="201"/>
      <c r="G186" s="201"/>
      <c r="H186" s="202"/>
      <c r="I186" s="200"/>
      <c r="J186" s="201"/>
      <c r="K186" s="201"/>
      <c r="L186" s="201"/>
      <c r="M186" s="201"/>
      <c r="N186" s="201"/>
      <c r="O186" s="201"/>
      <c r="P186" s="201"/>
      <c r="Q186" s="241"/>
      <c r="R186" s="242"/>
      <c r="S186" s="242"/>
      <c r="T186" s="242"/>
      <c r="U186" s="190"/>
      <c r="V186" s="191"/>
      <c r="W186" s="197"/>
      <c r="X186" s="198"/>
      <c r="Y186" s="198"/>
      <c r="Z186" s="199"/>
      <c r="AA186" s="194">
        <f>ROUND(Q186*W186,0)</f>
        <v>0</v>
      </c>
      <c r="AB186" s="195"/>
      <c r="AC186" s="195"/>
      <c r="AD186" s="195"/>
      <c r="AE186" s="196"/>
      <c r="AF186" s="242"/>
      <c r="AG186" s="242"/>
      <c r="AH186" s="242"/>
      <c r="AI186" s="220">
        <f>W186*AF186</f>
        <v>0</v>
      </c>
      <c r="AJ186" s="206"/>
      <c r="AK186" s="206"/>
      <c r="AL186" s="207"/>
      <c r="AM186" s="242"/>
      <c r="AN186" s="242"/>
      <c r="AO186" s="243"/>
      <c r="AP186" s="206">
        <f>AM186*W186</f>
        <v>0</v>
      </c>
      <c r="AQ186" s="206"/>
      <c r="AR186" s="206"/>
      <c r="AS186" s="206"/>
      <c r="AT186" s="241">
        <f>AF186+AM186</f>
        <v>0</v>
      </c>
      <c r="AU186" s="242"/>
      <c r="AV186" s="243"/>
      <c r="AW186" s="206">
        <f>W186*AT186</f>
        <v>0</v>
      </c>
      <c r="AX186" s="206"/>
      <c r="AY186" s="206"/>
      <c r="AZ186" s="207"/>
      <c r="BA186" s="241">
        <f aca="true" t="shared" si="47" ref="BA186:BA203">Q186-AT186</f>
        <v>0</v>
      </c>
      <c r="BB186" s="242"/>
      <c r="BC186" s="243"/>
      <c r="BD186" s="206">
        <f>AA186-AW186</f>
        <v>0</v>
      </c>
      <c r="BE186" s="206"/>
      <c r="BF186" s="206"/>
      <c r="BG186" s="207"/>
    </row>
    <row r="187" spans="1:59" ht="22.5" customHeight="1">
      <c r="A187" s="188"/>
      <c r="B187" s="189"/>
      <c r="C187" s="201"/>
      <c r="D187" s="201"/>
      <c r="E187" s="201"/>
      <c r="F187" s="201"/>
      <c r="G187" s="201"/>
      <c r="H187" s="202"/>
      <c r="I187" s="200"/>
      <c r="J187" s="201"/>
      <c r="K187" s="201"/>
      <c r="L187" s="201"/>
      <c r="M187" s="201"/>
      <c r="N187" s="201"/>
      <c r="O187" s="201"/>
      <c r="P187" s="201"/>
      <c r="Q187" s="241"/>
      <c r="R187" s="242"/>
      <c r="S187" s="242"/>
      <c r="T187" s="242"/>
      <c r="U187" s="190"/>
      <c r="V187" s="191"/>
      <c r="W187" s="197"/>
      <c r="X187" s="198"/>
      <c r="Y187" s="198"/>
      <c r="Z187" s="199"/>
      <c r="AA187" s="194">
        <f aca="true" t="shared" si="48" ref="AA187:AA202">ROUND(Q187*W187,0)</f>
        <v>0</v>
      </c>
      <c r="AB187" s="195"/>
      <c r="AC187" s="195"/>
      <c r="AD187" s="195"/>
      <c r="AE187" s="196"/>
      <c r="AF187" s="242"/>
      <c r="AG187" s="242"/>
      <c r="AH187" s="242"/>
      <c r="AI187" s="220"/>
      <c r="AJ187" s="206"/>
      <c r="AK187" s="206"/>
      <c r="AL187" s="207"/>
      <c r="AM187" s="242"/>
      <c r="AN187" s="242"/>
      <c r="AO187" s="243"/>
      <c r="AP187" s="206"/>
      <c r="AQ187" s="206"/>
      <c r="AR187" s="206"/>
      <c r="AS187" s="206"/>
      <c r="AT187" s="241">
        <f aca="true" t="shared" si="49" ref="AT187:AT202">AF187+AM187</f>
        <v>0</v>
      </c>
      <c r="AU187" s="242"/>
      <c r="AV187" s="243"/>
      <c r="AW187" s="206">
        <f aca="true" t="shared" si="50" ref="AW187:AW202">W187*AT187</f>
        <v>0</v>
      </c>
      <c r="AX187" s="206"/>
      <c r="AY187" s="206"/>
      <c r="AZ187" s="207"/>
      <c r="BA187" s="241">
        <f t="shared" si="47"/>
        <v>0</v>
      </c>
      <c r="BB187" s="242"/>
      <c r="BC187" s="243"/>
      <c r="BD187" s="206">
        <f aca="true" t="shared" si="51" ref="BD187:BD203">AA187-AW187</f>
        <v>0</v>
      </c>
      <c r="BE187" s="206"/>
      <c r="BF187" s="206"/>
      <c r="BG187" s="207"/>
    </row>
    <row r="188" spans="1:59" ht="22.5" customHeight="1">
      <c r="A188" s="188"/>
      <c r="B188" s="189"/>
      <c r="C188" s="201"/>
      <c r="D188" s="201"/>
      <c r="E188" s="201"/>
      <c r="F188" s="201"/>
      <c r="G188" s="201"/>
      <c r="H188" s="202"/>
      <c r="I188" s="200"/>
      <c r="J188" s="201"/>
      <c r="K188" s="201"/>
      <c r="L188" s="201"/>
      <c r="M188" s="201"/>
      <c r="N188" s="201"/>
      <c r="O188" s="201"/>
      <c r="P188" s="201"/>
      <c r="Q188" s="241"/>
      <c r="R188" s="242"/>
      <c r="S188" s="242"/>
      <c r="T188" s="242"/>
      <c r="U188" s="190"/>
      <c r="V188" s="191"/>
      <c r="W188" s="197"/>
      <c r="X188" s="198"/>
      <c r="Y188" s="198"/>
      <c r="Z188" s="199"/>
      <c r="AA188" s="194">
        <f t="shared" si="48"/>
        <v>0</v>
      </c>
      <c r="AB188" s="195"/>
      <c r="AC188" s="195"/>
      <c r="AD188" s="195"/>
      <c r="AE188" s="196"/>
      <c r="AF188" s="242"/>
      <c r="AG188" s="242"/>
      <c r="AH188" s="242"/>
      <c r="AI188" s="220"/>
      <c r="AJ188" s="206"/>
      <c r="AK188" s="206"/>
      <c r="AL188" s="207"/>
      <c r="AM188" s="242"/>
      <c r="AN188" s="242"/>
      <c r="AO188" s="243"/>
      <c r="AP188" s="206"/>
      <c r="AQ188" s="206"/>
      <c r="AR188" s="206"/>
      <c r="AS188" s="206"/>
      <c r="AT188" s="241">
        <f t="shared" si="49"/>
        <v>0</v>
      </c>
      <c r="AU188" s="242"/>
      <c r="AV188" s="243"/>
      <c r="AW188" s="206">
        <f t="shared" si="50"/>
        <v>0</v>
      </c>
      <c r="AX188" s="206"/>
      <c r="AY188" s="206"/>
      <c r="AZ188" s="207"/>
      <c r="BA188" s="241">
        <f t="shared" si="47"/>
        <v>0</v>
      </c>
      <c r="BB188" s="242"/>
      <c r="BC188" s="243"/>
      <c r="BD188" s="206">
        <f t="shared" si="51"/>
        <v>0</v>
      </c>
      <c r="BE188" s="206"/>
      <c r="BF188" s="206"/>
      <c r="BG188" s="207"/>
    </row>
    <row r="189" spans="1:59" ht="22.5" customHeight="1">
      <c r="A189" s="188"/>
      <c r="B189" s="189"/>
      <c r="C189" s="201"/>
      <c r="D189" s="201"/>
      <c r="E189" s="201"/>
      <c r="F189" s="201"/>
      <c r="G189" s="201"/>
      <c r="H189" s="202"/>
      <c r="I189" s="200"/>
      <c r="J189" s="201"/>
      <c r="K189" s="201"/>
      <c r="L189" s="201"/>
      <c r="M189" s="201"/>
      <c r="N189" s="201"/>
      <c r="O189" s="201"/>
      <c r="P189" s="201"/>
      <c r="Q189" s="241"/>
      <c r="R189" s="242"/>
      <c r="S189" s="242"/>
      <c r="T189" s="242"/>
      <c r="U189" s="190"/>
      <c r="V189" s="191"/>
      <c r="W189" s="197"/>
      <c r="X189" s="198"/>
      <c r="Y189" s="198"/>
      <c r="Z189" s="199"/>
      <c r="AA189" s="194">
        <f t="shared" si="48"/>
        <v>0</v>
      </c>
      <c r="AB189" s="195"/>
      <c r="AC189" s="195"/>
      <c r="AD189" s="195"/>
      <c r="AE189" s="196"/>
      <c r="AF189" s="242"/>
      <c r="AG189" s="242"/>
      <c r="AH189" s="242"/>
      <c r="AI189" s="220"/>
      <c r="AJ189" s="206"/>
      <c r="AK189" s="206"/>
      <c r="AL189" s="207"/>
      <c r="AM189" s="242"/>
      <c r="AN189" s="242"/>
      <c r="AO189" s="243"/>
      <c r="AP189" s="206"/>
      <c r="AQ189" s="206"/>
      <c r="AR189" s="206"/>
      <c r="AS189" s="206"/>
      <c r="AT189" s="241">
        <f t="shared" si="49"/>
        <v>0</v>
      </c>
      <c r="AU189" s="242"/>
      <c r="AV189" s="243"/>
      <c r="AW189" s="206">
        <f t="shared" si="50"/>
        <v>0</v>
      </c>
      <c r="AX189" s="206"/>
      <c r="AY189" s="206"/>
      <c r="AZ189" s="207"/>
      <c r="BA189" s="241">
        <f t="shared" si="47"/>
        <v>0</v>
      </c>
      <c r="BB189" s="242"/>
      <c r="BC189" s="243"/>
      <c r="BD189" s="206">
        <f t="shared" si="51"/>
        <v>0</v>
      </c>
      <c r="BE189" s="206"/>
      <c r="BF189" s="206"/>
      <c r="BG189" s="207"/>
    </row>
    <row r="190" spans="1:59" ht="22.5" customHeight="1">
      <c r="A190" s="188"/>
      <c r="B190" s="189"/>
      <c r="C190" s="201"/>
      <c r="D190" s="201"/>
      <c r="E190" s="201"/>
      <c r="F190" s="201"/>
      <c r="G190" s="201"/>
      <c r="H190" s="202"/>
      <c r="I190" s="200"/>
      <c r="J190" s="201"/>
      <c r="K190" s="201"/>
      <c r="L190" s="201"/>
      <c r="M190" s="201"/>
      <c r="N190" s="201"/>
      <c r="O190" s="201"/>
      <c r="P190" s="201"/>
      <c r="Q190" s="241"/>
      <c r="R190" s="242"/>
      <c r="S190" s="242"/>
      <c r="T190" s="242"/>
      <c r="U190" s="190"/>
      <c r="V190" s="191"/>
      <c r="W190" s="197"/>
      <c r="X190" s="198"/>
      <c r="Y190" s="198"/>
      <c r="Z190" s="199"/>
      <c r="AA190" s="194">
        <f t="shared" si="48"/>
        <v>0</v>
      </c>
      <c r="AB190" s="195"/>
      <c r="AC190" s="195"/>
      <c r="AD190" s="195"/>
      <c r="AE190" s="196"/>
      <c r="AF190" s="242"/>
      <c r="AG190" s="242"/>
      <c r="AH190" s="242"/>
      <c r="AI190" s="220"/>
      <c r="AJ190" s="206"/>
      <c r="AK190" s="206"/>
      <c r="AL190" s="207"/>
      <c r="AM190" s="242"/>
      <c r="AN190" s="242"/>
      <c r="AO190" s="243"/>
      <c r="AP190" s="206"/>
      <c r="AQ190" s="206"/>
      <c r="AR190" s="206"/>
      <c r="AS190" s="206"/>
      <c r="AT190" s="241">
        <f t="shared" si="49"/>
        <v>0</v>
      </c>
      <c r="AU190" s="242"/>
      <c r="AV190" s="243"/>
      <c r="AW190" s="206">
        <f t="shared" si="50"/>
        <v>0</v>
      </c>
      <c r="AX190" s="206"/>
      <c r="AY190" s="206"/>
      <c r="AZ190" s="207"/>
      <c r="BA190" s="241">
        <f t="shared" si="47"/>
        <v>0</v>
      </c>
      <c r="BB190" s="242"/>
      <c r="BC190" s="243"/>
      <c r="BD190" s="206">
        <f t="shared" si="51"/>
        <v>0</v>
      </c>
      <c r="BE190" s="206"/>
      <c r="BF190" s="206"/>
      <c r="BG190" s="207"/>
    </row>
    <row r="191" spans="1:59" ht="22.5" customHeight="1">
      <c r="A191" s="188"/>
      <c r="B191" s="189"/>
      <c r="C191" s="201"/>
      <c r="D191" s="201"/>
      <c r="E191" s="201"/>
      <c r="F191" s="201"/>
      <c r="G191" s="201"/>
      <c r="H191" s="202"/>
      <c r="I191" s="200"/>
      <c r="J191" s="201"/>
      <c r="K191" s="201"/>
      <c r="L191" s="201"/>
      <c r="M191" s="201"/>
      <c r="N191" s="201"/>
      <c r="O191" s="201"/>
      <c r="P191" s="201"/>
      <c r="Q191" s="241"/>
      <c r="R191" s="242"/>
      <c r="S191" s="242"/>
      <c r="T191" s="242"/>
      <c r="U191" s="190"/>
      <c r="V191" s="191"/>
      <c r="W191" s="197"/>
      <c r="X191" s="198"/>
      <c r="Y191" s="198"/>
      <c r="Z191" s="199"/>
      <c r="AA191" s="194">
        <f t="shared" si="48"/>
        <v>0</v>
      </c>
      <c r="AB191" s="195"/>
      <c r="AC191" s="195"/>
      <c r="AD191" s="195"/>
      <c r="AE191" s="196"/>
      <c r="AF191" s="242"/>
      <c r="AG191" s="242"/>
      <c r="AH191" s="242"/>
      <c r="AI191" s="220"/>
      <c r="AJ191" s="206"/>
      <c r="AK191" s="206"/>
      <c r="AL191" s="207"/>
      <c r="AM191" s="242"/>
      <c r="AN191" s="242"/>
      <c r="AO191" s="243"/>
      <c r="AP191" s="206"/>
      <c r="AQ191" s="206"/>
      <c r="AR191" s="206"/>
      <c r="AS191" s="206"/>
      <c r="AT191" s="241">
        <f t="shared" si="49"/>
        <v>0</v>
      </c>
      <c r="AU191" s="242"/>
      <c r="AV191" s="243"/>
      <c r="AW191" s="206">
        <f t="shared" si="50"/>
        <v>0</v>
      </c>
      <c r="AX191" s="206"/>
      <c r="AY191" s="206"/>
      <c r="AZ191" s="207"/>
      <c r="BA191" s="241">
        <f t="shared" si="47"/>
        <v>0</v>
      </c>
      <c r="BB191" s="242"/>
      <c r="BC191" s="243"/>
      <c r="BD191" s="206">
        <f t="shared" si="51"/>
        <v>0</v>
      </c>
      <c r="BE191" s="206"/>
      <c r="BF191" s="206"/>
      <c r="BG191" s="207"/>
    </row>
    <row r="192" spans="1:59" ht="22.5" customHeight="1">
      <c r="A192" s="188"/>
      <c r="B192" s="189"/>
      <c r="C192" s="201"/>
      <c r="D192" s="201"/>
      <c r="E192" s="201"/>
      <c r="F192" s="201"/>
      <c r="G192" s="201"/>
      <c r="H192" s="202"/>
      <c r="I192" s="200"/>
      <c r="J192" s="201"/>
      <c r="K192" s="201"/>
      <c r="L192" s="201"/>
      <c r="M192" s="201"/>
      <c r="N192" s="201"/>
      <c r="O192" s="201"/>
      <c r="P192" s="201"/>
      <c r="Q192" s="241"/>
      <c r="R192" s="242"/>
      <c r="S192" s="242"/>
      <c r="T192" s="242"/>
      <c r="U192" s="190"/>
      <c r="V192" s="191"/>
      <c r="W192" s="197"/>
      <c r="X192" s="198"/>
      <c r="Y192" s="198"/>
      <c r="Z192" s="199"/>
      <c r="AA192" s="194">
        <f t="shared" si="48"/>
        <v>0</v>
      </c>
      <c r="AB192" s="195"/>
      <c r="AC192" s="195"/>
      <c r="AD192" s="195"/>
      <c r="AE192" s="196"/>
      <c r="AF192" s="242"/>
      <c r="AG192" s="242"/>
      <c r="AH192" s="242"/>
      <c r="AI192" s="220"/>
      <c r="AJ192" s="206"/>
      <c r="AK192" s="206"/>
      <c r="AL192" s="207"/>
      <c r="AM192" s="242"/>
      <c r="AN192" s="242"/>
      <c r="AO192" s="243"/>
      <c r="AP192" s="206"/>
      <c r="AQ192" s="206"/>
      <c r="AR192" s="206"/>
      <c r="AS192" s="206"/>
      <c r="AT192" s="241">
        <f t="shared" si="49"/>
        <v>0</v>
      </c>
      <c r="AU192" s="242"/>
      <c r="AV192" s="243"/>
      <c r="AW192" s="206">
        <f t="shared" si="50"/>
        <v>0</v>
      </c>
      <c r="AX192" s="206"/>
      <c r="AY192" s="206"/>
      <c r="AZ192" s="207"/>
      <c r="BA192" s="241">
        <f t="shared" si="47"/>
        <v>0</v>
      </c>
      <c r="BB192" s="242"/>
      <c r="BC192" s="243"/>
      <c r="BD192" s="206">
        <f t="shared" si="51"/>
        <v>0</v>
      </c>
      <c r="BE192" s="206"/>
      <c r="BF192" s="206"/>
      <c r="BG192" s="207"/>
    </row>
    <row r="193" spans="1:59" ht="22.5" customHeight="1">
      <c r="A193" s="188"/>
      <c r="B193" s="189"/>
      <c r="C193" s="201"/>
      <c r="D193" s="201"/>
      <c r="E193" s="201"/>
      <c r="F193" s="201"/>
      <c r="G193" s="201"/>
      <c r="H193" s="202"/>
      <c r="I193" s="200"/>
      <c r="J193" s="201"/>
      <c r="K193" s="201"/>
      <c r="L193" s="201"/>
      <c r="M193" s="201"/>
      <c r="N193" s="201"/>
      <c r="O193" s="201"/>
      <c r="P193" s="201"/>
      <c r="Q193" s="241"/>
      <c r="R193" s="242"/>
      <c r="S193" s="242"/>
      <c r="T193" s="242"/>
      <c r="U193" s="190"/>
      <c r="V193" s="191"/>
      <c r="W193" s="197"/>
      <c r="X193" s="198"/>
      <c r="Y193" s="198"/>
      <c r="Z193" s="199"/>
      <c r="AA193" s="194">
        <f t="shared" si="48"/>
        <v>0</v>
      </c>
      <c r="AB193" s="195"/>
      <c r="AC193" s="195"/>
      <c r="AD193" s="195"/>
      <c r="AE193" s="196"/>
      <c r="AF193" s="242"/>
      <c r="AG193" s="242"/>
      <c r="AH193" s="242"/>
      <c r="AI193" s="220"/>
      <c r="AJ193" s="206"/>
      <c r="AK193" s="206"/>
      <c r="AL193" s="207"/>
      <c r="AM193" s="242"/>
      <c r="AN193" s="242"/>
      <c r="AO193" s="243"/>
      <c r="AP193" s="206"/>
      <c r="AQ193" s="206"/>
      <c r="AR193" s="206"/>
      <c r="AS193" s="206"/>
      <c r="AT193" s="241">
        <f t="shared" si="49"/>
        <v>0</v>
      </c>
      <c r="AU193" s="242"/>
      <c r="AV193" s="243"/>
      <c r="AW193" s="206">
        <f t="shared" si="50"/>
        <v>0</v>
      </c>
      <c r="AX193" s="206"/>
      <c r="AY193" s="206"/>
      <c r="AZ193" s="207"/>
      <c r="BA193" s="241">
        <f t="shared" si="47"/>
        <v>0</v>
      </c>
      <c r="BB193" s="242"/>
      <c r="BC193" s="243"/>
      <c r="BD193" s="206">
        <f t="shared" si="51"/>
        <v>0</v>
      </c>
      <c r="BE193" s="206"/>
      <c r="BF193" s="206"/>
      <c r="BG193" s="207"/>
    </row>
    <row r="194" spans="1:59" ht="22.5" customHeight="1">
      <c r="A194" s="188"/>
      <c r="B194" s="189"/>
      <c r="C194" s="201"/>
      <c r="D194" s="201"/>
      <c r="E194" s="201"/>
      <c r="F194" s="201"/>
      <c r="G194" s="201"/>
      <c r="H194" s="202"/>
      <c r="I194" s="200"/>
      <c r="J194" s="201"/>
      <c r="K194" s="201"/>
      <c r="L194" s="201"/>
      <c r="M194" s="201"/>
      <c r="N194" s="201"/>
      <c r="O194" s="201"/>
      <c r="P194" s="201"/>
      <c r="Q194" s="241"/>
      <c r="R194" s="242"/>
      <c r="S194" s="242"/>
      <c r="T194" s="242"/>
      <c r="U194" s="190"/>
      <c r="V194" s="191"/>
      <c r="W194" s="197"/>
      <c r="X194" s="198"/>
      <c r="Y194" s="198"/>
      <c r="Z194" s="199"/>
      <c r="AA194" s="194">
        <f t="shared" si="48"/>
        <v>0</v>
      </c>
      <c r="AB194" s="195"/>
      <c r="AC194" s="195"/>
      <c r="AD194" s="195"/>
      <c r="AE194" s="196"/>
      <c r="AF194" s="242"/>
      <c r="AG194" s="242"/>
      <c r="AH194" s="242"/>
      <c r="AI194" s="220"/>
      <c r="AJ194" s="206"/>
      <c r="AK194" s="206"/>
      <c r="AL194" s="207"/>
      <c r="AM194" s="242"/>
      <c r="AN194" s="242"/>
      <c r="AO194" s="243"/>
      <c r="AP194" s="206"/>
      <c r="AQ194" s="206"/>
      <c r="AR194" s="206"/>
      <c r="AS194" s="206"/>
      <c r="AT194" s="241">
        <f t="shared" si="49"/>
        <v>0</v>
      </c>
      <c r="AU194" s="242"/>
      <c r="AV194" s="243"/>
      <c r="AW194" s="206">
        <f t="shared" si="50"/>
        <v>0</v>
      </c>
      <c r="AX194" s="206"/>
      <c r="AY194" s="206"/>
      <c r="AZ194" s="207"/>
      <c r="BA194" s="241">
        <f t="shared" si="47"/>
        <v>0</v>
      </c>
      <c r="BB194" s="242"/>
      <c r="BC194" s="243"/>
      <c r="BD194" s="206">
        <f t="shared" si="51"/>
        <v>0</v>
      </c>
      <c r="BE194" s="206"/>
      <c r="BF194" s="206"/>
      <c r="BG194" s="207"/>
    </row>
    <row r="195" spans="1:59" ht="22.5" customHeight="1">
      <c r="A195" s="188"/>
      <c r="B195" s="189"/>
      <c r="C195" s="201"/>
      <c r="D195" s="201"/>
      <c r="E195" s="201"/>
      <c r="F195" s="201"/>
      <c r="G195" s="201"/>
      <c r="H195" s="202"/>
      <c r="I195" s="200"/>
      <c r="J195" s="201"/>
      <c r="K195" s="201"/>
      <c r="L195" s="201"/>
      <c r="M195" s="201"/>
      <c r="N195" s="201"/>
      <c r="O195" s="201"/>
      <c r="P195" s="201"/>
      <c r="Q195" s="241"/>
      <c r="R195" s="242"/>
      <c r="S195" s="242"/>
      <c r="T195" s="242"/>
      <c r="U195" s="190"/>
      <c r="V195" s="191"/>
      <c r="W195" s="197"/>
      <c r="X195" s="198"/>
      <c r="Y195" s="198"/>
      <c r="Z195" s="199"/>
      <c r="AA195" s="194">
        <f t="shared" si="48"/>
        <v>0</v>
      </c>
      <c r="AB195" s="195"/>
      <c r="AC195" s="195"/>
      <c r="AD195" s="195"/>
      <c r="AE195" s="196"/>
      <c r="AF195" s="242"/>
      <c r="AG195" s="242"/>
      <c r="AH195" s="242"/>
      <c r="AI195" s="220"/>
      <c r="AJ195" s="206"/>
      <c r="AK195" s="206"/>
      <c r="AL195" s="207"/>
      <c r="AM195" s="242"/>
      <c r="AN195" s="242"/>
      <c r="AO195" s="243"/>
      <c r="AP195" s="206"/>
      <c r="AQ195" s="206"/>
      <c r="AR195" s="206"/>
      <c r="AS195" s="206"/>
      <c r="AT195" s="241">
        <f t="shared" si="49"/>
        <v>0</v>
      </c>
      <c r="AU195" s="242"/>
      <c r="AV195" s="243"/>
      <c r="AW195" s="206">
        <f t="shared" si="50"/>
        <v>0</v>
      </c>
      <c r="AX195" s="206"/>
      <c r="AY195" s="206"/>
      <c r="AZ195" s="207"/>
      <c r="BA195" s="241">
        <f t="shared" si="47"/>
        <v>0</v>
      </c>
      <c r="BB195" s="242"/>
      <c r="BC195" s="243"/>
      <c r="BD195" s="206">
        <f t="shared" si="51"/>
        <v>0</v>
      </c>
      <c r="BE195" s="206"/>
      <c r="BF195" s="206"/>
      <c r="BG195" s="207"/>
    </row>
    <row r="196" spans="1:59" ht="22.5" customHeight="1">
      <c r="A196" s="188"/>
      <c r="B196" s="189"/>
      <c r="C196" s="201"/>
      <c r="D196" s="201"/>
      <c r="E196" s="201"/>
      <c r="F196" s="201"/>
      <c r="G196" s="201"/>
      <c r="H196" s="202"/>
      <c r="I196" s="200"/>
      <c r="J196" s="201"/>
      <c r="K196" s="201"/>
      <c r="L196" s="201"/>
      <c r="M196" s="201"/>
      <c r="N196" s="201"/>
      <c r="O196" s="201"/>
      <c r="P196" s="201"/>
      <c r="Q196" s="241"/>
      <c r="R196" s="242"/>
      <c r="S196" s="242"/>
      <c r="T196" s="242"/>
      <c r="U196" s="190"/>
      <c r="V196" s="191"/>
      <c r="W196" s="197"/>
      <c r="X196" s="198"/>
      <c r="Y196" s="198"/>
      <c r="Z196" s="199"/>
      <c r="AA196" s="194">
        <f t="shared" si="48"/>
        <v>0</v>
      </c>
      <c r="AB196" s="195"/>
      <c r="AC196" s="195"/>
      <c r="AD196" s="195"/>
      <c r="AE196" s="196"/>
      <c r="AF196" s="242"/>
      <c r="AG196" s="242"/>
      <c r="AH196" s="242"/>
      <c r="AI196" s="220"/>
      <c r="AJ196" s="206"/>
      <c r="AK196" s="206"/>
      <c r="AL196" s="207"/>
      <c r="AM196" s="242"/>
      <c r="AN196" s="242"/>
      <c r="AO196" s="243"/>
      <c r="AP196" s="206"/>
      <c r="AQ196" s="206"/>
      <c r="AR196" s="206"/>
      <c r="AS196" s="206"/>
      <c r="AT196" s="241">
        <f t="shared" si="49"/>
        <v>0</v>
      </c>
      <c r="AU196" s="242"/>
      <c r="AV196" s="243"/>
      <c r="AW196" s="206">
        <f t="shared" si="50"/>
        <v>0</v>
      </c>
      <c r="AX196" s="206"/>
      <c r="AY196" s="206"/>
      <c r="AZ196" s="207"/>
      <c r="BA196" s="241">
        <f t="shared" si="47"/>
        <v>0</v>
      </c>
      <c r="BB196" s="242"/>
      <c r="BC196" s="243"/>
      <c r="BD196" s="206">
        <f t="shared" si="51"/>
        <v>0</v>
      </c>
      <c r="BE196" s="206"/>
      <c r="BF196" s="206"/>
      <c r="BG196" s="207"/>
    </row>
    <row r="197" spans="1:59" ht="22.5" customHeight="1">
      <c r="A197" s="188"/>
      <c r="B197" s="189"/>
      <c r="C197" s="201"/>
      <c r="D197" s="201"/>
      <c r="E197" s="201"/>
      <c r="F197" s="201"/>
      <c r="G197" s="201"/>
      <c r="H197" s="202"/>
      <c r="I197" s="200"/>
      <c r="J197" s="201"/>
      <c r="K197" s="201"/>
      <c r="L197" s="201"/>
      <c r="M197" s="201"/>
      <c r="N197" s="201"/>
      <c r="O197" s="201"/>
      <c r="P197" s="201"/>
      <c r="Q197" s="241"/>
      <c r="R197" s="242"/>
      <c r="S197" s="242"/>
      <c r="T197" s="242"/>
      <c r="U197" s="190"/>
      <c r="V197" s="191"/>
      <c r="W197" s="197"/>
      <c r="X197" s="198"/>
      <c r="Y197" s="198"/>
      <c r="Z197" s="199"/>
      <c r="AA197" s="194">
        <f t="shared" si="48"/>
        <v>0</v>
      </c>
      <c r="AB197" s="195"/>
      <c r="AC197" s="195"/>
      <c r="AD197" s="195"/>
      <c r="AE197" s="196"/>
      <c r="AF197" s="242"/>
      <c r="AG197" s="242"/>
      <c r="AH197" s="242"/>
      <c r="AI197" s="220"/>
      <c r="AJ197" s="206"/>
      <c r="AK197" s="206"/>
      <c r="AL197" s="207"/>
      <c r="AM197" s="242"/>
      <c r="AN197" s="242"/>
      <c r="AO197" s="243"/>
      <c r="AP197" s="206"/>
      <c r="AQ197" s="206"/>
      <c r="AR197" s="206"/>
      <c r="AS197" s="206"/>
      <c r="AT197" s="241">
        <f t="shared" si="49"/>
        <v>0</v>
      </c>
      <c r="AU197" s="242"/>
      <c r="AV197" s="243"/>
      <c r="AW197" s="206">
        <f t="shared" si="50"/>
        <v>0</v>
      </c>
      <c r="AX197" s="206"/>
      <c r="AY197" s="206"/>
      <c r="AZ197" s="207"/>
      <c r="BA197" s="241">
        <f t="shared" si="47"/>
        <v>0</v>
      </c>
      <c r="BB197" s="242"/>
      <c r="BC197" s="243"/>
      <c r="BD197" s="206">
        <f t="shared" si="51"/>
        <v>0</v>
      </c>
      <c r="BE197" s="206"/>
      <c r="BF197" s="206"/>
      <c r="BG197" s="207"/>
    </row>
    <row r="198" spans="1:59" ht="22.5" customHeight="1">
      <c r="A198" s="188"/>
      <c r="B198" s="189"/>
      <c r="C198" s="201"/>
      <c r="D198" s="201"/>
      <c r="E198" s="201"/>
      <c r="F198" s="201"/>
      <c r="G198" s="201"/>
      <c r="H198" s="202"/>
      <c r="I198" s="200"/>
      <c r="J198" s="201"/>
      <c r="K198" s="201"/>
      <c r="L198" s="201"/>
      <c r="M198" s="201"/>
      <c r="N198" s="201"/>
      <c r="O198" s="201"/>
      <c r="P198" s="201"/>
      <c r="Q198" s="241"/>
      <c r="R198" s="242"/>
      <c r="S198" s="242"/>
      <c r="T198" s="242"/>
      <c r="U198" s="190"/>
      <c r="V198" s="191"/>
      <c r="W198" s="197"/>
      <c r="X198" s="198"/>
      <c r="Y198" s="198"/>
      <c r="Z198" s="199"/>
      <c r="AA198" s="194">
        <f t="shared" si="48"/>
        <v>0</v>
      </c>
      <c r="AB198" s="195"/>
      <c r="AC198" s="195"/>
      <c r="AD198" s="195"/>
      <c r="AE198" s="196"/>
      <c r="AF198" s="242"/>
      <c r="AG198" s="242"/>
      <c r="AH198" s="242"/>
      <c r="AI198" s="220"/>
      <c r="AJ198" s="206"/>
      <c r="AK198" s="206"/>
      <c r="AL198" s="207"/>
      <c r="AM198" s="242"/>
      <c r="AN198" s="242"/>
      <c r="AO198" s="243"/>
      <c r="AP198" s="206"/>
      <c r="AQ198" s="206"/>
      <c r="AR198" s="206"/>
      <c r="AS198" s="206"/>
      <c r="AT198" s="241">
        <f t="shared" si="49"/>
        <v>0</v>
      </c>
      <c r="AU198" s="242"/>
      <c r="AV198" s="243"/>
      <c r="AW198" s="206">
        <f t="shared" si="50"/>
        <v>0</v>
      </c>
      <c r="AX198" s="206"/>
      <c r="AY198" s="206"/>
      <c r="AZ198" s="207"/>
      <c r="BA198" s="241">
        <f t="shared" si="47"/>
        <v>0</v>
      </c>
      <c r="BB198" s="242"/>
      <c r="BC198" s="243"/>
      <c r="BD198" s="206">
        <f t="shared" si="51"/>
        <v>0</v>
      </c>
      <c r="BE198" s="206"/>
      <c r="BF198" s="206"/>
      <c r="BG198" s="207"/>
    </row>
    <row r="199" spans="1:59" ht="22.5" customHeight="1">
      <c r="A199" s="188"/>
      <c r="B199" s="189"/>
      <c r="C199" s="201"/>
      <c r="D199" s="201"/>
      <c r="E199" s="201"/>
      <c r="F199" s="201"/>
      <c r="G199" s="201"/>
      <c r="H199" s="202"/>
      <c r="I199" s="200"/>
      <c r="J199" s="201"/>
      <c r="K199" s="201"/>
      <c r="L199" s="201"/>
      <c r="M199" s="201"/>
      <c r="N199" s="201"/>
      <c r="O199" s="201"/>
      <c r="P199" s="201"/>
      <c r="Q199" s="241"/>
      <c r="R199" s="242"/>
      <c r="S199" s="242"/>
      <c r="T199" s="242"/>
      <c r="U199" s="190"/>
      <c r="V199" s="191"/>
      <c r="W199" s="197"/>
      <c r="X199" s="198"/>
      <c r="Y199" s="198"/>
      <c r="Z199" s="199"/>
      <c r="AA199" s="194">
        <f t="shared" si="48"/>
        <v>0</v>
      </c>
      <c r="AB199" s="195"/>
      <c r="AC199" s="195"/>
      <c r="AD199" s="195"/>
      <c r="AE199" s="196"/>
      <c r="AF199" s="242"/>
      <c r="AG199" s="242"/>
      <c r="AH199" s="242"/>
      <c r="AI199" s="220"/>
      <c r="AJ199" s="206"/>
      <c r="AK199" s="206"/>
      <c r="AL199" s="207"/>
      <c r="AM199" s="242"/>
      <c r="AN199" s="242"/>
      <c r="AO199" s="243"/>
      <c r="AP199" s="206"/>
      <c r="AQ199" s="206"/>
      <c r="AR199" s="206"/>
      <c r="AS199" s="206"/>
      <c r="AT199" s="241">
        <f t="shared" si="49"/>
        <v>0</v>
      </c>
      <c r="AU199" s="242"/>
      <c r="AV199" s="243"/>
      <c r="AW199" s="206">
        <f t="shared" si="50"/>
        <v>0</v>
      </c>
      <c r="AX199" s="206"/>
      <c r="AY199" s="206"/>
      <c r="AZ199" s="207"/>
      <c r="BA199" s="241">
        <f t="shared" si="47"/>
        <v>0</v>
      </c>
      <c r="BB199" s="242"/>
      <c r="BC199" s="243"/>
      <c r="BD199" s="206">
        <f t="shared" si="51"/>
        <v>0</v>
      </c>
      <c r="BE199" s="206"/>
      <c r="BF199" s="206"/>
      <c r="BG199" s="207"/>
    </row>
    <row r="200" spans="1:59" ht="22.5" customHeight="1">
      <c r="A200" s="188"/>
      <c r="B200" s="189"/>
      <c r="C200" s="201"/>
      <c r="D200" s="201"/>
      <c r="E200" s="201"/>
      <c r="F200" s="201"/>
      <c r="G200" s="201"/>
      <c r="H200" s="202"/>
      <c r="I200" s="200"/>
      <c r="J200" s="201"/>
      <c r="K200" s="201"/>
      <c r="L200" s="201"/>
      <c r="M200" s="201"/>
      <c r="N200" s="201"/>
      <c r="O200" s="201"/>
      <c r="P200" s="201"/>
      <c r="Q200" s="241"/>
      <c r="R200" s="242"/>
      <c r="S200" s="242"/>
      <c r="T200" s="242"/>
      <c r="U200" s="190"/>
      <c r="V200" s="191"/>
      <c r="W200" s="197"/>
      <c r="X200" s="198"/>
      <c r="Y200" s="198"/>
      <c r="Z200" s="199"/>
      <c r="AA200" s="194">
        <f t="shared" si="48"/>
        <v>0</v>
      </c>
      <c r="AB200" s="195"/>
      <c r="AC200" s="195"/>
      <c r="AD200" s="195"/>
      <c r="AE200" s="196"/>
      <c r="AF200" s="242"/>
      <c r="AG200" s="242"/>
      <c r="AH200" s="242"/>
      <c r="AI200" s="220"/>
      <c r="AJ200" s="206"/>
      <c r="AK200" s="206"/>
      <c r="AL200" s="207"/>
      <c r="AM200" s="242"/>
      <c r="AN200" s="242"/>
      <c r="AO200" s="243"/>
      <c r="AP200" s="206"/>
      <c r="AQ200" s="206"/>
      <c r="AR200" s="206"/>
      <c r="AS200" s="206"/>
      <c r="AT200" s="241">
        <f t="shared" si="49"/>
        <v>0</v>
      </c>
      <c r="AU200" s="242"/>
      <c r="AV200" s="243"/>
      <c r="AW200" s="206">
        <f t="shared" si="50"/>
        <v>0</v>
      </c>
      <c r="AX200" s="206"/>
      <c r="AY200" s="206"/>
      <c r="AZ200" s="207"/>
      <c r="BA200" s="241">
        <f t="shared" si="47"/>
        <v>0</v>
      </c>
      <c r="BB200" s="242"/>
      <c r="BC200" s="243"/>
      <c r="BD200" s="206">
        <f t="shared" si="51"/>
        <v>0</v>
      </c>
      <c r="BE200" s="206"/>
      <c r="BF200" s="206"/>
      <c r="BG200" s="207"/>
    </row>
    <row r="201" spans="1:59" ht="22.5" customHeight="1">
      <c r="A201" s="188"/>
      <c r="B201" s="189"/>
      <c r="C201" s="201"/>
      <c r="D201" s="201"/>
      <c r="E201" s="201"/>
      <c r="F201" s="201"/>
      <c r="G201" s="201"/>
      <c r="H201" s="202"/>
      <c r="I201" s="200"/>
      <c r="J201" s="201"/>
      <c r="K201" s="201"/>
      <c r="L201" s="201"/>
      <c r="M201" s="201"/>
      <c r="N201" s="201"/>
      <c r="O201" s="201"/>
      <c r="P201" s="201"/>
      <c r="Q201" s="241"/>
      <c r="R201" s="242"/>
      <c r="S201" s="242"/>
      <c r="T201" s="242"/>
      <c r="U201" s="190"/>
      <c r="V201" s="191"/>
      <c r="W201" s="197"/>
      <c r="X201" s="198"/>
      <c r="Y201" s="198"/>
      <c r="Z201" s="199"/>
      <c r="AA201" s="194">
        <f t="shared" si="48"/>
        <v>0</v>
      </c>
      <c r="AB201" s="195"/>
      <c r="AC201" s="195"/>
      <c r="AD201" s="195"/>
      <c r="AE201" s="196"/>
      <c r="AF201" s="242"/>
      <c r="AG201" s="242"/>
      <c r="AH201" s="242"/>
      <c r="AI201" s="220"/>
      <c r="AJ201" s="206"/>
      <c r="AK201" s="206"/>
      <c r="AL201" s="207"/>
      <c r="AM201" s="242"/>
      <c r="AN201" s="242"/>
      <c r="AO201" s="243"/>
      <c r="AP201" s="206"/>
      <c r="AQ201" s="206"/>
      <c r="AR201" s="206"/>
      <c r="AS201" s="206"/>
      <c r="AT201" s="241">
        <f t="shared" si="49"/>
        <v>0</v>
      </c>
      <c r="AU201" s="242"/>
      <c r="AV201" s="243"/>
      <c r="AW201" s="206">
        <f t="shared" si="50"/>
        <v>0</v>
      </c>
      <c r="AX201" s="206"/>
      <c r="AY201" s="206"/>
      <c r="AZ201" s="207"/>
      <c r="BA201" s="241">
        <f t="shared" si="47"/>
        <v>0</v>
      </c>
      <c r="BB201" s="242"/>
      <c r="BC201" s="243"/>
      <c r="BD201" s="206">
        <f t="shared" si="51"/>
        <v>0</v>
      </c>
      <c r="BE201" s="206"/>
      <c r="BF201" s="206"/>
      <c r="BG201" s="207"/>
    </row>
    <row r="202" spans="1:59" ht="22.5" customHeight="1">
      <c r="A202" s="188"/>
      <c r="B202" s="189"/>
      <c r="C202" s="201"/>
      <c r="D202" s="201"/>
      <c r="E202" s="201"/>
      <c r="F202" s="201"/>
      <c r="G202" s="201"/>
      <c r="H202" s="202"/>
      <c r="I202" s="200"/>
      <c r="J202" s="201"/>
      <c r="K202" s="201"/>
      <c r="L202" s="201"/>
      <c r="M202" s="201"/>
      <c r="N202" s="201"/>
      <c r="O202" s="201"/>
      <c r="P202" s="201"/>
      <c r="Q202" s="241"/>
      <c r="R202" s="242"/>
      <c r="S202" s="242"/>
      <c r="T202" s="242"/>
      <c r="U202" s="190"/>
      <c r="V202" s="191"/>
      <c r="W202" s="197"/>
      <c r="X202" s="198"/>
      <c r="Y202" s="198"/>
      <c r="Z202" s="199"/>
      <c r="AA202" s="194">
        <f t="shared" si="48"/>
        <v>0</v>
      </c>
      <c r="AB202" s="195"/>
      <c r="AC202" s="195"/>
      <c r="AD202" s="195"/>
      <c r="AE202" s="196"/>
      <c r="AF202" s="242"/>
      <c r="AG202" s="242"/>
      <c r="AH202" s="242"/>
      <c r="AI202" s="220"/>
      <c r="AJ202" s="206"/>
      <c r="AK202" s="206"/>
      <c r="AL202" s="207"/>
      <c r="AM202" s="242"/>
      <c r="AN202" s="242"/>
      <c r="AO202" s="243"/>
      <c r="AP202" s="206"/>
      <c r="AQ202" s="206"/>
      <c r="AR202" s="206"/>
      <c r="AS202" s="206"/>
      <c r="AT202" s="241">
        <f t="shared" si="49"/>
        <v>0</v>
      </c>
      <c r="AU202" s="242"/>
      <c r="AV202" s="243"/>
      <c r="AW202" s="206">
        <f t="shared" si="50"/>
        <v>0</v>
      </c>
      <c r="AX202" s="206"/>
      <c r="AY202" s="206"/>
      <c r="AZ202" s="207"/>
      <c r="BA202" s="241">
        <f t="shared" si="47"/>
        <v>0</v>
      </c>
      <c r="BB202" s="242"/>
      <c r="BC202" s="243"/>
      <c r="BD202" s="206">
        <f t="shared" si="51"/>
        <v>0</v>
      </c>
      <c r="BE202" s="206"/>
      <c r="BF202" s="206"/>
      <c r="BG202" s="207"/>
    </row>
    <row r="203" spans="1:59" ht="22.5" customHeight="1">
      <c r="A203" s="208"/>
      <c r="B203" s="209"/>
      <c r="C203" s="210" t="s">
        <v>72</v>
      </c>
      <c r="D203" s="210"/>
      <c r="E203" s="210"/>
      <c r="F203" s="210"/>
      <c r="G203" s="210"/>
      <c r="H203" s="211"/>
      <c r="I203" s="212"/>
      <c r="J203" s="210"/>
      <c r="K203" s="210"/>
      <c r="L203" s="210"/>
      <c r="M203" s="210"/>
      <c r="N203" s="210"/>
      <c r="O203" s="210"/>
      <c r="P203" s="210"/>
      <c r="Q203" s="431"/>
      <c r="R203" s="432"/>
      <c r="S203" s="432"/>
      <c r="T203" s="432"/>
      <c r="U203" s="213"/>
      <c r="V203" s="214"/>
      <c r="W203" s="215"/>
      <c r="X203" s="216"/>
      <c r="Y203" s="216"/>
      <c r="Z203" s="217"/>
      <c r="AA203" s="218">
        <f>SUM(AA186:AE202)</f>
        <v>0</v>
      </c>
      <c r="AB203" s="218"/>
      <c r="AC203" s="218"/>
      <c r="AD203" s="218"/>
      <c r="AE203" s="219"/>
      <c r="AF203" s="432"/>
      <c r="AG203" s="432"/>
      <c r="AH203" s="432"/>
      <c r="AI203" s="205">
        <f>SUM(AI186:AL202)</f>
        <v>0</v>
      </c>
      <c r="AJ203" s="203"/>
      <c r="AK203" s="203"/>
      <c r="AL203" s="204"/>
      <c r="AM203" s="432"/>
      <c r="AN203" s="432"/>
      <c r="AO203" s="435"/>
      <c r="AP203" s="203">
        <f>SUM(AP186:AS202)</f>
        <v>0</v>
      </c>
      <c r="AQ203" s="203"/>
      <c r="AR203" s="203"/>
      <c r="AS203" s="203"/>
      <c r="AT203" s="431"/>
      <c r="AU203" s="432"/>
      <c r="AV203" s="435"/>
      <c r="AW203" s="203">
        <f>SUM(AW185:AZ202)</f>
        <v>0</v>
      </c>
      <c r="AX203" s="203"/>
      <c r="AY203" s="203"/>
      <c r="AZ203" s="204"/>
      <c r="BA203" s="431">
        <f t="shared" si="47"/>
        <v>0</v>
      </c>
      <c r="BB203" s="432"/>
      <c r="BC203" s="435"/>
      <c r="BD203" s="203">
        <f t="shared" si="51"/>
        <v>0</v>
      </c>
      <c r="BE203" s="203"/>
      <c r="BF203" s="203"/>
      <c r="BG203" s="204"/>
    </row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</sheetData>
  <sheetProtection password="C4CC" sheet="1" selectLockedCells="1"/>
  <mergeCells count="2884">
    <mergeCell ref="AU4:BF4"/>
    <mergeCell ref="AR5:AT5"/>
    <mergeCell ref="AU5:BF5"/>
    <mergeCell ref="AP47:AS47"/>
    <mergeCell ref="AP49:AS49"/>
    <mergeCell ref="AP22:AS22"/>
    <mergeCell ref="AP24:AS24"/>
    <mergeCell ref="AP25:AS25"/>
    <mergeCell ref="AP30:AS30"/>
    <mergeCell ref="AP23:AS23"/>
    <mergeCell ref="AP44:AS44"/>
    <mergeCell ref="AI22:AL22"/>
    <mergeCell ref="AP41:AS41"/>
    <mergeCell ref="AM27:AO27"/>
    <mergeCell ref="AP27:AS27"/>
    <mergeCell ref="AI24:AL24"/>
    <mergeCell ref="AM24:AO24"/>
    <mergeCell ref="AI23:AL23"/>
    <mergeCell ref="AM23:AO23"/>
    <mergeCell ref="AT24:AV24"/>
    <mergeCell ref="AT25:AV25"/>
    <mergeCell ref="AT27:AV27"/>
    <mergeCell ref="A27:B27"/>
    <mergeCell ref="C27:H27"/>
    <mergeCell ref="I27:P27"/>
    <mergeCell ref="Q27:T27"/>
    <mergeCell ref="W27:Z27"/>
    <mergeCell ref="AA27:AE27"/>
    <mergeCell ref="AF27:AH27"/>
    <mergeCell ref="AP21:AS21"/>
    <mergeCell ref="AT21:AV21"/>
    <mergeCell ref="AF16:AH16"/>
    <mergeCell ref="AF18:AH18"/>
    <mergeCell ref="AI18:AL18"/>
    <mergeCell ref="AM18:AO18"/>
    <mergeCell ref="AF19:AH19"/>
    <mergeCell ref="AI19:AL19"/>
    <mergeCell ref="AM19:AO19"/>
    <mergeCell ref="AF21:AH21"/>
    <mergeCell ref="AI15:AL15"/>
    <mergeCell ref="AI16:AL16"/>
    <mergeCell ref="AM16:AO16"/>
    <mergeCell ref="AF15:AH15"/>
    <mergeCell ref="AM21:AO21"/>
    <mergeCell ref="AF20:AH20"/>
    <mergeCell ref="AI20:AL20"/>
    <mergeCell ref="AM20:AO20"/>
    <mergeCell ref="AF13:AH13"/>
    <mergeCell ref="AF12:AL12"/>
    <mergeCell ref="W15:Z15"/>
    <mergeCell ref="Q15:T15"/>
    <mergeCell ref="U15:V15"/>
    <mergeCell ref="U16:V16"/>
    <mergeCell ref="A15:B15"/>
    <mergeCell ref="W14:Z14"/>
    <mergeCell ref="Q14:T14"/>
    <mergeCell ref="I14:P14"/>
    <mergeCell ref="C14:H14"/>
    <mergeCell ref="AI13:AL13"/>
    <mergeCell ref="A14:B14"/>
    <mergeCell ref="AA15:AE15"/>
    <mergeCell ref="C15:H15"/>
    <mergeCell ref="I15:P15"/>
    <mergeCell ref="A12:P13"/>
    <mergeCell ref="Q13:T13"/>
    <mergeCell ref="W13:Z13"/>
    <mergeCell ref="AA13:AE13"/>
    <mergeCell ref="Q12:AE12"/>
    <mergeCell ref="AA14:AE14"/>
    <mergeCell ref="U13:V13"/>
    <mergeCell ref="U14:V14"/>
    <mergeCell ref="AW13:AZ13"/>
    <mergeCell ref="AM12:AS12"/>
    <mergeCell ref="AT12:AZ12"/>
    <mergeCell ref="BA13:BC13"/>
    <mergeCell ref="BD13:BG13"/>
    <mergeCell ref="BA12:BG12"/>
    <mergeCell ref="AM13:AO13"/>
    <mergeCell ref="AP13:AS13"/>
    <mergeCell ref="AT13:AV13"/>
    <mergeCell ref="BD14:BG14"/>
    <mergeCell ref="BA14:BC14"/>
    <mergeCell ref="AW14:AZ14"/>
    <mergeCell ref="AT14:AV14"/>
    <mergeCell ref="AP14:AS14"/>
    <mergeCell ref="AM14:AO14"/>
    <mergeCell ref="A16:B16"/>
    <mergeCell ref="AP16:AS16"/>
    <mergeCell ref="AI14:AL14"/>
    <mergeCell ref="AF14:AH14"/>
    <mergeCell ref="BD15:BG15"/>
    <mergeCell ref="BA15:BC15"/>
    <mergeCell ref="AW15:AZ15"/>
    <mergeCell ref="AT15:AV15"/>
    <mergeCell ref="AP15:AS15"/>
    <mergeCell ref="AM15:AO15"/>
    <mergeCell ref="AW16:AZ16"/>
    <mergeCell ref="AT16:AV16"/>
    <mergeCell ref="BA16:BC16"/>
    <mergeCell ref="BD16:BG16"/>
    <mergeCell ref="A17:B17"/>
    <mergeCell ref="C17:H17"/>
    <mergeCell ref="I17:P17"/>
    <mergeCell ref="Q17:T17"/>
    <mergeCell ref="W17:Z17"/>
    <mergeCell ref="AA17:AE17"/>
    <mergeCell ref="BA17:BC17"/>
    <mergeCell ref="BD17:BG17"/>
    <mergeCell ref="AF17:AH17"/>
    <mergeCell ref="AI17:AL17"/>
    <mergeCell ref="AM17:AO17"/>
    <mergeCell ref="C16:H16"/>
    <mergeCell ref="I16:P16"/>
    <mergeCell ref="Q16:T16"/>
    <mergeCell ref="W16:Z16"/>
    <mergeCell ref="AA16:AE16"/>
    <mergeCell ref="C18:H18"/>
    <mergeCell ref="I18:P18"/>
    <mergeCell ref="Q18:T18"/>
    <mergeCell ref="W18:Z18"/>
    <mergeCell ref="AA18:AE18"/>
    <mergeCell ref="AW17:AZ17"/>
    <mergeCell ref="U17:V17"/>
    <mergeCell ref="U18:V18"/>
    <mergeCell ref="AP17:AS17"/>
    <mergeCell ref="AT17:AV17"/>
    <mergeCell ref="BD20:BG20"/>
    <mergeCell ref="AT18:AV18"/>
    <mergeCell ref="A19:B19"/>
    <mergeCell ref="C19:H19"/>
    <mergeCell ref="I19:P19"/>
    <mergeCell ref="Q19:T19"/>
    <mergeCell ref="W19:Z19"/>
    <mergeCell ref="AA19:AE19"/>
    <mergeCell ref="U19:V19"/>
    <mergeCell ref="A18:B18"/>
    <mergeCell ref="BD18:BG18"/>
    <mergeCell ref="AP19:AS19"/>
    <mergeCell ref="AT19:AV19"/>
    <mergeCell ref="AW19:AZ19"/>
    <mergeCell ref="BA19:BC19"/>
    <mergeCell ref="BD19:BG19"/>
    <mergeCell ref="AW18:AZ18"/>
    <mergeCell ref="BA18:BC18"/>
    <mergeCell ref="AP18:AS18"/>
    <mergeCell ref="AP20:AS20"/>
    <mergeCell ref="AT20:AV20"/>
    <mergeCell ref="AW20:AZ20"/>
    <mergeCell ref="BA20:BC20"/>
    <mergeCell ref="AW21:AZ21"/>
    <mergeCell ref="BA21:BC21"/>
    <mergeCell ref="A21:B21"/>
    <mergeCell ref="C21:H21"/>
    <mergeCell ref="I21:P21"/>
    <mergeCell ref="Q21:T21"/>
    <mergeCell ref="W21:Z21"/>
    <mergeCell ref="AA21:AE21"/>
    <mergeCell ref="AI21:AL21"/>
    <mergeCell ref="AM22:AO22"/>
    <mergeCell ref="AT22:AV22"/>
    <mergeCell ref="AF22:AH22"/>
    <mergeCell ref="BD21:BG21"/>
    <mergeCell ref="A20:B20"/>
    <mergeCell ref="C20:H20"/>
    <mergeCell ref="I20:P20"/>
    <mergeCell ref="Q20:T20"/>
    <mergeCell ref="W20:Z20"/>
    <mergeCell ref="AA20:AE20"/>
    <mergeCell ref="A22:B22"/>
    <mergeCell ref="C22:H22"/>
    <mergeCell ref="I22:P22"/>
    <mergeCell ref="Q22:T22"/>
    <mergeCell ref="W22:Z22"/>
    <mergeCell ref="AA22:AE22"/>
    <mergeCell ref="U20:V20"/>
    <mergeCell ref="U21:V21"/>
    <mergeCell ref="U22:V22"/>
    <mergeCell ref="AT23:AV23"/>
    <mergeCell ref="AW23:AZ23"/>
    <mergeCell ref="BA23:BC23"/>
    <mergeCell ref="AW22:AZ22"/>
    <mergeCell ref="BA22:BC22"/>
    <mergeCell ref="BD22:BG22"/>
    <mergeCell ref="BD23:BG23"/>
    <mergeCell ref="A23:B23"/>
    <mergeCell ref="C23:H23"/>
    <mergeCell ref="I23:P23"/>
    <mergeCell ref="Q23:T23"/>
    <mergeCell ref="W23:Z23"/>
    <mergeCell ref="AA23:AE23"/>
    <mergeCell ref="U23:V23"/>
    <mergeCell ref="AF23:AH23"/>
    <mergeCell ref="AW24:AZ24"/>
    <mergeCell ref="BA24:BC24"/>
    <mergeCell ref="BD24:BG24"/>
    <mergeCell ref="A24:B24"/>
    <mergeCell ref="C24:H24"/>
    <mergeCell ref="I24:P24"/>
    <mergeCell ref="Q24:T24"/>
    <mergeCell ref="W24:Z24"/>
    <mergeCell ref="AA24:AE24"/>
    <mergeCell ref="AF24:AH24"/>
    <mergeCell ref="BD26:BG26"/>
    <mergeCell ref="A25:B25"/>
    <mergeCell ref="C25:H25"/>
    <mergeCell ref="I25:P25"/>
    <mergeCell ref="Q25:T25"/>
    <mergeCell ref="W25:Z25"/>
    <mergeCell ref="AA25:AE25"/>
    <mergeCell ref="AF25:AH25"/>
    <mergeCell ref="AI25:AL25"/>
    <mergeCell ref="AM25:AO25"/>
    <mergeCell ref="AI26:AL26"/>
    <mergeCell ref="AM26:AO26"/>
    <mergeCell ref="AP26:AS26"/>
    <mergeCell ref="AT26:AV26"/>
    <mergeCell ref="AW26:AZ26"/>
    <mergeCell ref="BA26:BC26"/>
    <mergeCell ref="AW25:AZ25"/>
    <mergeCell ref="BA25:BC25"/>
    <mergeCell ref="BD25:BG25"/>
    <mergeCell ref="A26:B26"/>
    <mergeCell ref="C26:H26"/>
    <mergeCell ref="I26:P26"/>
    <mergeCell ref="Q26:T26"/>
    <mergeCell ref="W26:Z26"/>
    <mergeCell ref="AA26:AE26"/>
    <mergeCell ref="AF26:AH26"/>
    <mergeCell ref="BD28:BG28"/>
    <mergeCell ref="I29:P29"/>
    <mergeCell ref="AT29:AV29"/>
    <mergeCell ref="AW29:AZ29"/>
    <mergeCell ref="BA29:BC29"/>
    <mergeCell ref="W28:Z28"/>
    <mergeCell ref="AA28:AE28"/>
    <mergeCell ref="AF28:AH28"/>
    <mergeCell ref="AI28:AL28"/>
    <mergeCell ref="AM28:AO28"/>
    <mergeCell ref="AP28:AS28"/>
    <mergeCell ref="AW27:AZ27"/>
    <mergeCell ref="BA27:BC27"/>
    <mergeCell ref="AT28:AV28"/>
    <mergeCell ref="AW28:AZ28"/>
    <mergeCell ref="BA28:BC28"/>
    <mergeCell ref="AI27:AL27"/>
    <mergeCell ref="BD27:BG27"/>
    <mergeCell ref="A32:H32"/>
    <mergeCell ref="A31:H31"/>
    <mergeCell ref="A30:H30"/>
    <mergeCell ref="A29:H29"/>
    <mergeCell ref="A28:H28"/>
    <mergeCell ref="I28:P28"/>
    <mergeCell ref="Q28:T28"/>
    <mergeCell ref="AW30:AZ30"/>
    <mergeCell ref="BA30:BC30"/>
    <mergeCell ref="BD30:BG30"/>
    <mergeCell ref="Q29:T29"/>
    <mergeCell ref="W29:Z29"/>
    <mergeCell ref="AA29:AE29"/>
    <mergeCell ref="AF29:AH29"/>
    <mergeCell ref="AI29:AL29"/>
    <mergeCell ref="AM29:AO29"/>
    <mergeCell ref="AP29:AS29"/>
    <mergeCell ref="BD29:BG29"/>
    <mergeCell ref="AM30:AO30"/>
    <mergeCell ref="I30:P30"/>
    <mergeCell ref="Q30:T30"/>
    <mergeCell ref="W30:Z30"/>
    <mergeCell ref="AA30:AE30"/>
    <mergeCell ref="AF30:AH30"/>
    <mergeCell ref="AI30:AL30"/>
    <mergeCell ref="U30:V30"/>
    <mergeCell ref="AT30:AV30"/>
    <mergeCell ref="BD32:BG32"/>
    <mergeCell ref="I31:P31"/>
    <mergeCell ref="Q31:T31"/>
    <mergeCell ref="W31:Z31"/>
    <mergeCell ref="AA31:AE31"/>
    <mergeCell ref="AF31:AH31"/>
    <mergeCell ref="AI31:AL31"/>
    <mergeCell ref="AM31:AO31"/>
    <mergeCell ref="AP31:AS31"/>
    <mergeCell ref="AI32:AL32"/>
    <mergeCell ref="AM32:AO32"/>
    <mergeCell ref="AP32:AS32"/>
    <mergeCell ref="AT32:AV32"/>
    <mergeCell ref="AW32:AZ32"/>
    <mergeCell ref="BA32:BC32"/>
    <mergeCell ref="I33:P33"/>
    <mergeCell ref="AT31:AV31"/>
    <mergeCell ref="AW31:AZ31"/>
    <mergeCell ref="BA31:BC31"/>
    <mergeCell ref="BD31:BG31"/>
    <mergeCell ref="I32:P32"/>
    <mergeCell ref="Q32:T32"/>
    <mergeCell ref="W32:Z32"/>
    <mergeCell ref="AA32:AE32"/>
    <mergeCell ref="AF32:AH32"/>
    <mergeCell ref="AM33:AO33"/>
    <mergeCell ref="AI33:AL33"/>
    <mergeCell ref="AF33:AH33"/>
    <mergeCell ref="AA33:AE33"/>
    <mergeCell ref="W33:Z33"/>
    <mergeCell ref="Q33:T33"/>
    <mergeCell ref="AI34:AL34"/>
    <mergeCell ref="AF34:AH34"/>
    <mergeCell ref="AA34:AE34"/>
    <mergeCell ref="A33:B33"/>
    <mergeCell ref="C33:H33"/>
    <mergeCell ref="BD33:BG33"/>
    <mergeCell ref="BA33:BC33"/>
    <mergeCell ref="AW33:AZ33"/>
    <mergeCell ref="AT33:AV33"/>
    <mergeCell ref="AP33:AS33"/>
    <mergeCell ref="BD34:BG34"/>
    <mergeCell ref="BA34:BC34"/>
    <mergeCell ref="AW34:AZ34"/>
    <mergeCell ref="AT34:AV34"/>
    <mergeCell ref="AP34:AS34"/>
    <mergeCell ref="AM34:AO34"/>
    <mergeCell ref="W34:Z34"/>
    <mergeCell ref="Q34:T34"/>
    <mergeCell ref="I34:P34"/>
    <mergeCell ref="C34:H34"/>
    <mergeCell ref="A34:B34"/>
    <mergeCell ref="A35:B35"/>
    <mergeCell ref="C35:H35"/>
    <mergeCell ref="I35:P35"/>
    <mergeCell ref="Q35:T35"/>
    <mergeCell ref="W35:Z35"/>
    <mergeCell ref="BA36:BC36"/>
    <mergeCell ref="BD36:BG36"/>
    <mergeCell ref="AA35:AE35"/>
    <mergeCell ref="AF35:AH35"/>
    <mergeCell ref="AI35:AL35"/>
    <mergeCell ref="AM35:AO35"/>
    <mergeCell ref="AP35:AS35"/>
    <mergeCell ref="BD35:BG35"/>
    <mergeCell ref="AF36:AH36"/>
    <mergeCell ref="AI36:AL36"/>
    <mergeCell ref="A36:B36"/>
    <mergeCell ref="C36:H36"/>
    <mergeCell ref="I36:P36"/>
    <mergeCell ref="Q36:T36"/>
    <mergeCell ref="W36:Z36"/>
    <mergeCell ref="AA36:AE36"/>
    <mergeCell ref="AM36:AO36"/>
    <mergeCell ref="AF37:AH37"/>
    <mergeCell ref="AI37:AL37"/>
    <mergeCell ref="AM37:AO37"/>
    <mergeCell ref="AT35:AV35"/>
    <mergeCell ref="AW35:AZ35"/>
    <mergeCell ref="BA35:BC35"/>
    <mergeCell ref="AP37:AS37"/>
    <mergeCell ref="AP36:AS36"/>
    <mergeCell ref="AT36:AV36"/>
    <mergeCell ref="AW36:AZ36"/>
    <mergeCell ref="A37:B37"/>
    <mergeCell ref="C37:H37"/>
    <mergeCell ref="I37:P37"/>
    <mergeCell ref="Q37:T37"/>
    <mergeCell ref="W37:Z37"/>
    <mergeCell ref="AA37:AE37"/>
    <mergeCell ref="AP39:AS39"/>
    <mergeCell ref="A38:B38"/>
    <mergeCell ref="C38:H38"/>
    <mergeCell ref="I38:P38"/>
    <mergeCell ref="Q38:T38"/>
    <mergeCell ref="W38:Z38"/>
    <mergeCell ref="AA38:AE38"/>
    <mergeCell ref="AF38:AH38"/>
    <mergeCell ref="AI38:AL38"/>
    <mergeCell ref="AM38:AO38"/>
    <mergeCell ref="AM39:AO39"/>
    <mergeCell ref="AT37:AV37"/>
    <mergeCell ref="AW37:AZ37"/>
    <mergeCell ref="BA37:BC37"/>
    <mergeCell ref="BD37:BG37"/>
    <mergeCell ref="AP38:AS38"/>
    <mergeCell ref="AT38:AV38"/>
    <mergeCell ref="AW38:AZ38"/>
    <mergeCell ref="BA38:BC38"/>
    <mergeCell ref="BD39:BG39"/>
    <mergeCell ref="AI39:AL39"/>
    <mergeCell ref="BD38:BG38"/>
    <mergeCell ref="A39:B39"/>
    <mergeCell ref="C39:H39"/>
    <mergeCell ref="I39:P39"/>
    <mergeCell ref="Q39:T39"/>
    <mergeCell ref="W39:Z39"/>
    <mergeCell ref="AA39:AE39"/>
    <mergeCell ref="AF39:AH39"/>
    <mergeCell ref="AT41:AV41"/>
    <mergeCell ref="AW41:AZ41"/>
    <mergeCell ref="AM41:AO41"/>
    <mergeCell ref="AT39:AV39"/>
    <mergeCell ref="AW39:AZ39"/>
    <mergeCell ref="BA39:BC39"/>
    <mergeCell ref="AW42:AZ42"/>
    <mergeCell ref="BD42:BG42"/>
    <mergeCell ref="A41:B41"/>
    <mergeCell ref="C41:H41"/>
    <mergeCell ref="I41:P41"/>
    <mergeCell ref="Q41:T41"/>
    <mergeCell ref="W41:Z41"/>
    <mergeCell ref="AA41:AE41"/>
    <mergeCell ref="AF41:AH41"/>
    <mergeCell ref="AI41:AL41"/>
    <mergeCell ref="AI42:AL42"/>
    <mergeCell ref="BD41:BG41"/>
    <mergeCell ref="A42:B42"/>
    <mergeCell ref="C42:H42"/>
    <mergeCell ref="I42:P42"/>
    <mergeCell ref="Q42:T42"/>
    <mergeCell ref="W42:Z42"/>
    <mergeCell ref="AA42:AE42"/>
    <mergeCell ref="BA41:BC41"/>
    <mergeCell ref="AP42:AS42"/>
    <mergeCell ref="AT42:AV42"/>
    <mergeCell ref="AM42:AO42"/>
    <mergeCell ref="BA42:BC42"/>
    <mergeCell ref="A43:B43"/>
    <mergeCell ref="C43:H43"/>
    <mergeCell ref="I43:P43"/>
    <mergeCell ref="Q43:T43"/>
    <mergeCell ref="W43:Z43"/>
    <mergeCell ref="AA43:AE43"/>
    <mergeCell ref="AF42:AH42"/>
    <mergeCell ref="AF44:AH44"/>
    <mergeCell ref="AI44:AL44"/>
    <mergeCell ref="AM44:AO44"/>
    <mergeCell ref="AT44:AV44"/>
    <mergeCell ref="AF43:AH43"/>
    <mergeCell ref="AI43:AL43"/>
    <mergeCell ref="AM43:AO43"/>
    <mergeCell ref="A44:B44"/>
    <mergeCell ref="C44:H44"/>
    <mergeCell ref="I44:P44"/>
    <mergeCell ref="Q44:T44"/>
    <mergeCell ref="W44:Z44"/>
    <mergeCell ref="AA44:AE44"/>
    <mergeCell ref="AM45:AO45"/>
    <mergeCell ref="AT43:AV43"/>
    <mergeCell ref="AW43:AZ43"/>
    <mergeCell ref="BA43:BC43"/>
    <mergeCell ref="BD43:BG43"/>
    <mergeCell ref="BA44:BC44"/>
    <mergeCell ref="BD44:BG44"/>
    <mergeCell ref="AP43:AS43"/>
    <mergeCell ref="AP45:AS45"/>
    <mergeCell ref="AW44:AZ44"/>
    <mergeCell ref="BA46:BC46"/>
    <mergeCell ref="BD46:BG46"/>
    <mergeCell ref="A45:B45"/>
    <mergeCell ref="C45:H45"/>
    <mergeCell ref="I45:P45"/>
    <mergeCell ref="Q45:T45"/>
    <mergeCell ref="W45:Z45"/>
    <mergeCell ref="AA45:AE45"/>
    <mergeCell ref="AF45:AH45"/>
    <mergeCell ref="AI45:AL45"/>
    <mergeCell ref="AF46:AH46"/>
    <mergeCell ref="AI46:AL46"/>
    <mergeCell ref="AM46:AO46"/>
    <mergeCell ref="AP46:AS46"/>
    <mergeCell ref="AT46:AV46"/>
    <mergeCell ref="AW46:AZ46"/>
    <mergeCell ref="AT45:AV45"/>
    <mergeCell ref="AW45:AZ45"/>
    <mergeCell ref="BA45:BC45"/>
    <mergeCell ref="BD45:BG45"/>
    <mergeCell ref="A46:B46"/>
    <mergeCell ref="C46:H46"/>
    <mergeCell ref="I46:P46"/>
    <mergeCell ref="Q46:T46"/>
    <mergeCell ref="W46:Z46"/>
    <mergeCell ref="AA46:AE46"/>
    <mergeCell ref="BD48:BG48"/>
    <mergeCell ref="A47:B47"/>
    <mergeCell ref="C47:H47"/>
    <mergeCell ref="I47:P47"/>
    <mergeCell ref="Q47:T47"/>
    <mergeCell ref="W47:Z47"/>
    <mergeCell ref="AA47:AE47"/>
    <mergeCell ref="AF47:AH47"/>
    <mergeCell ref="AI47:AL47"/>
    <mergeCell ref="AM47:AO47"/>
    <mergeCell ref="BD47:BG47"/>
    <mergeCell ref="A48:B48"/>
    <mergeCell ref="C48:H48"/>
    <mergeCell ref="I48:P48"/>
    <mergeCell ref="Q48:T48"/>
    <mergeCell ref="W48:Z48"/>
    <mergeCell ref="AA48:AE48"/>
    <mergeCell ref="AF48:AH48"/>
    <mergeCell ref="AI48:AL48"/>
    <mergeCell ref="AM48:AO48"/>
    <mergeCell ref="AF49:AH49"/>
    <mergeCell ref="AI49:AL49"/>
    <mergeCell ref="AM49:AO49"/>
    <mergeCell ref="AT47:AV47"/>
    <mergeCell ref="AW47:AZ47"/>
    <mergeCell ref="BA47:BC47"/>
    <mergeCell ref="AP48:AS48"/>
    <mergeCell ref="AT48:AV48"/>
    <mergeCell ref="AW48:AZ48"/>
    <mergeCell ref="BA48:BC48"/>
    <mergeCell ref="A49:B49"/>
    <mergeCell ref="C49:H49"/>
    <mergeCell ref="I49:P49"/>
    <mergeCell ref="Q49:T49"/>
    <mergeCell ref="W49:Z49"/>
    <mergeCell ref="AA49:AE49"/>
    <mergeCell ref="AW49:AZ49"/>
    <mergeCell ref="BA49:BC49"/>
    <mergeCell ref="BD49:BG49"/>
    <mergeCell ref="AI50:AL50"/>
    <mergeCell ref="AM50:AO50"/>
    <mergeCell ref="AP50:AS50"/>
    <mergeCell ref="AT50:AV50"/>
    <mergeCell ref="AW50:AZ50"/>
    <mergeCell ref="BA50:BC50"/>
    <mergeCell ref="BD50:BG50"/>
    <mergeCell ref="BD51:BG51"/>
    <mergeCell ref="BA51:BC51"/>
    <mergeCell ref="AW51:AZ51"/>
    <mergeCell ref="AT51:AV51"/>
    <mergeCell ref="AP51:AS51"/>
    <mergeCell ref="AM51:AO51"/>
    <mergeCell ref="BD40:BG40"/>
    <mergeCell ref="W51:Z51"/>
    <mergeCell ref="Q51:T51"/>
    <mergeCell ref="I51:P51"/>
    <mergeCell ref="C51:H51"/>
    <mergeCell ref="A51:B51"/>
    <mergeCell ref="AI51:AL51"/>
    <mergeCell ref="AF51:AH51"/>
    <mergeCell ref="AA51:AE51"/>
    <mergeCell ref="U51:V51"/>
    <mergeCell ref="AR4:AT4"/>
    <mergeCell ref="AT49:AV49"/>
    <mergeCell ref="AA7:AB7"/>
    <mergeCell ref="AC7:AD7"/>
    <mergeCell ref="AF7:AG7"/>
    <mergeCell ref="AR6:AT6"/>
    <mergeCell ref="AU6:BF6"/>
    <mergeCell ref="AA40:AE40"/>
    <mergeCell ref="AW40:AZ40"/>
    <mergeCell ref="BA40:BC40"/>
    <mergeCell ref="A9:D10"/>
    <mergeCell ref="E9:Z10"/>
    <mergeCell ref="AN9:AQ10"/>
    <mergeCell ref="AR9:AS10"/>
    <mergeCell ref="AT9:BG10"/>
    <mergeCell ref="A6:M7"/>
    <mergeCell ref="AR7:AT7"/>
    <mergeCell ref="AV7:BF7"/>
    <mergeCell ref="U24:V24"/>
    <mergeCell ref="U25:V25"/>
    <mergeCell ref="U26:V26"/>
    <mergeCell ref="U27:V27"/>
    <mergeCell ref="U28:V28"/>
    <mergeCell ref="U29:V29"/>
    <mergeCell ref="U37:V37"/>
    <mergeCell ref="U48:V48"/>
    <mergeCell ref="U38:V38"/>
    <mergeCell ref="U39:V39"/>
    <mergeCell ref="U31:V31"/>
    <mergeCell ref="U32:V32"/>
    <mergeCell ref="U33:V33"/>
    <mergeCell ref="U34:V34"/>
    <mergeCell ref="U35:V35"/>
    <mergeCell ref="U36:V36"/>
    <mergeCell ref="U49:V49"/>
    <mergeCell ref="U41:V41"/>
    <mergeCell ref="U42:V42"/>
    <mergeCell ref="U43:V43"/>
    <mergeCell ref="U44:V44"/>
    <mergeCell ref="U45:V45"/>
    <mergeCell ref="U46:V46"/>
    <mergeCell ref="U47:V47"/>
    <mergeCell ref="W40:Z40"/>
    <mergeCell ref="AF40:AH40"/>
    <mergeCell ref="AI40:AL40"/>
    <mergeCell ref="AM40:AO40"/>
    <mergeCell ref="AP40:AS40"/>
    <mergeCell ref="AT40:AV40"/>
    <mergeCell ref="A40:B40"/>
    <mergeCell ref="C40:H40"/>
    <mergeCell ref="I40:P40"/>
    <mergeCell ref="Q40:T40"/>
    <mergeCell ref="U40:V40"/>
    <mergeCell ref="A52:B52"/>
    <mergeCell ref="C52:H52"/>
    <mergeCell ref="I52:P52"/>
    <mergeCell ref="Q52:T52"/>
    <mergeCell ref="U52:V52"/>
    <mergeCell ref="W52:Z52"/>
    <mergeCell ref="AA52:AE52"/>
    <mergeCell ref="AF52:AH52"/>
    <mergeCell ref="AI52:AL52"/>
    <mergeCell ref="AM52:AO52"/>
    <mergeCell ref="AP52:AS52"/>
    <mergeCell ref="AT52:AV52"/>
    <mergeCell ref="AW52:AZ52"/>
    <mergeCell ref="BA52:BC52"/>
    <mergeCell ref="BD52:BG52"/>
    <mergeCell ref="A53:B53"/>
    <mergeCell ref="C53:H53"/>
    <mergeCell ref="I53:P53"/>
    <mergeCell ref="Q53:T53"/>
    <mergeCell ref="U53:V53"/>
    <mergeCell ref="W53:Z53"/>
    <mergeCell ref="AA53:AE53"/>
    <mergeCell ref="AF53:AH53"/>
    <mergeCell ref="AI53:AL53"/>
    <mergeCell ref="AM53:AO53"/>
    <mergeCell ref="AP53:AS53"/>
    <mergeCell ref="AT53:AV53"/>
    <mergeCell ref="AW53:AZ53"/>
    <mergeCell ref="BA53:BC53"/>
    <mergeCell ref="BD53:BG53"/>
    <mergeCell ref="A54:B54"/>
    <mergeCell ref="C54:H54"/>
    <mergeCell ref="I54:P54"/>
    <mergeCell ref="Q54:T54"/>
    <mergeCell ref="U54:V54"/>
    <mergeCell ref="W54:Z54"/>
    <mergeCell ref="AA54:AE54"/>
    <mergeCell ref="AF54:AH54"/>
    <mergeCell ref="AI54:AL54"/>
    <mergeCell ref="AM54:AO54"/>
    <mergeCell ref="AP54:AS54"/>
    <mergeCell ref="AT54:AV54"/>
    <mergeCell ref="AW54:AZ54"/>
    <mergeCell ref="BA54:BC54"/>
    <mergeCell ref="BD54:BG54"/>
    <mergeCell ref="A55:B55"/>
    <mergeCell ref="C55:H55"/>
    <mergeCell ref="I55:P55"/>
    <mergeCell ref="Q55:T55"/>
    <mergeCell ref="U55:V55"/>
    <mergeCell ref="W55:Z55"/>
    <mergeCell ref="AA55:AE55"/>
    <mergeCell ref="AF55:AH55"/>
    <mergeCell ref="AI55:AL55"/>
    <mergeCell ref="AM55:AO55"/>
    <mergeCell ref="AP55:AS55"/>
    <mergeCell ref="AT55:AV55"/>
    <mergeCell ref="AW55:AZ55"/>
    <mergeCell ref="BA55:BC55"/>
    <mergeCell ref="BD55:BG55"/>
    <mergeCell ref="A56:B56"/>
    <mergeCell ref="C56:H56"/>
    <mergeCell ref="I56:P56"/>
    <mergeCell ref="Q56:T56"/>
    <mergeCell ref="U56:V56"/>
    <mergeCell ref="W56:Z56"/>
    <mergeCell ref="AA56:AE56"/>
    <mergeCell ref="AF56:AH56"/>
    <mergeCell ref="AI56:AL56"/>
    <mergeCell ref="AM56:AO56"/>
    <mergeCell ref="AP56:AS56"/>
    <mergeCell ref="AT56:AV56"/>
    <mergeCell ref="AW56:AZ56"/>
    <mergeCell ref="BA56:BC56"/>
    <mergeCell ref="BD56:BG56"/>
    <mergeCell ref="A57:B57"/>
    <mergeCell ref="C57:H57"/>
    <mergeCell ref="I57:P57"/>
    <mergeCell ref="Q57:T57"/>
    <mergeCell ref="U57:V57"/>
    <mergeCell ref="W57:Z57"/>
    <mergeCell ref="AA57:AE57"/>
    <mergeCell ref="AF57:AH57"/>
    <mergeCell ref="AI57:AL57"/>
    <mergeCell ref="AM57:AO57"/>
    <mergeCell ref="AP57:AS57"/>
    <mergeCell ref="AT57:AV57"/>
    <mergeCell ref="AW57:AZ57"/>
    <mergeCell ref="BA57:BC57"/>
    <mergeCell ref="BD57:BG57"/>
    <mergeCell ref="A58:B58"/>
    <mergeCell ref="C58:H58"/>
    <mergeCell ref="I58:P58"/>
    <mergeCell ref="Q58:T58"/>
    <mergeCell ref="U58:V58"/>
    <mergeCell ref="W58:Z58"/>
    <mergeCell ref="AA58:AE58"/>
    <mergeCell ref="AF58:AH58"/>
    <mergeCell ref="AI58:AL58"/>
    <mergeCell ref="AM58:AO58"/>
    <mergeCell ref="AP58:AS58"/>
    <mergeCell ref="AT58:AV58"/>
    <mergeCell ref="AW58:AZ58"/>
    <mergeCell ref="BA58:BC58"/>
    <mergeCell ref="BD58:BG58"/>
    <mergeCell ref="A59:B59"/>
    <mergeCell ref="C59:H59"/>
    <mergeCell ref="I59:P59"/>
    <mergeCell ref="Q59:T59"/>
    <mergeCell ref="U59:V59"/>
    <mergeCell ref="W59:Z59"/>
    <mergeCell ref="AA59:AE59"/>
    <mergeCell ref="AF59:AH59"/>
    <mergeCell ref="AI59:AL59"/>
    <mergeCell ref="AM59:AO59"/>
    <mergeCell ref="AP59:AS59"/>
    <mergeCell ref="AT59:AV59"/>
    <mergeCell ref="AW59:AZ59"/>
    <mergeCell ref="BA59:BC59"/>
    <mergeCell ref="BD59:BG59"/>
    <mergeCell ref="A60:B60"/>
    <mergeCell ref="C60:H60"/>
    <mergeCell ref="I60:P60"/>
    <mergeCell ref="Q60:T60"/>
    <mergeCell ref="U60:V60"/>
    <mergeCell ref="W60:Z60"/>
    <mergeCell ref="AA60:AE60"/>
    <mergeCell ref="AF60:AH60"/>
    <mergeCell ref="AI60:AL60"/>
    <mergeCell ref="AM60:AO60"/>
    <mergeCell ref="AP60:AS60"/>
    <mergeCell ref="AT60:AV60"/>
    <mergeCell ref="AW60:AZ60"/>
    <mergeCell ref="BA60:BC60"/>
    <mergeCell ref="BD60:BG60"/>
    <mergeCell ref="AT61:AV61"/>
    <mergeCell ref="A61:B61"/>
    <mergeCell ref="C61:H61"/>
    <mergeCell ref="I61:P61"/>
    <mergeCell ref="Q61:T61"/>
    <mergeCell ref="U61:V61"/>
    <mergeCell ref="W61:Z61"/>
    <mergeCell ref="AA62:AE62"/>
    <mergeCell ref="AA61:AE61"/>
    <mergeCell ref="AF61:AH61"/>
    <mergeCell ref="AI61:AL61"/>
    <mergeCell ref="AM61:AO61"/>
    <mergeCell ref="AP61:AS61"/>
    <mergeCell ref="AW62:AZ62"/>
    <mergeCell ref="AW61:AZ61"/>
    <mergeCell ref="BA61:BC61"/>
    <mergeCell ref="BD61:BG61"/>
    <mergeCell ref="A62:B62"/>
    <mergeCell ref="C62:H62"/>
    <mergeCell ref="I62:P62"/>
    <mergeCell ref="Q62:T62"/>
    <mergeCell ref="U62:V62"/>
    <mergeCell ref="W62:Z62"/>
    <mergeCell ref="AA63:AE63"/>
    <mergeCell ref="AF63:AH63"/>
    <mergeCell ref="AI63:AL63"/>
    <mergeCell ref="BA62:BC62"/>
    <mergeCell ref="BD62:BG62"/>
    <mergeCell ref="AF62:AH62"/>
    <mergeCell ref="AI62:AL62"/>
    <mergeCell ref="AM62:AO62"/>
    <mergeCell ref="AP62:AS62"/>
    <mergeCell ref="AT62:AV62"/>
    <mergeCell ref="A63:B63"/>
    <mergeCell ref="C63:H63"/>
    <mergeCell ref="I63:P63"/>
    <mergeCell ref="Q63:T63"/>
    <mergeCell ref="U63:V63"/>
    <mergeCell ref="W63:Z63"/>
    <mergeCell ref="AM63:AO63"/>
    <mergeCell ref="AP63:AS63"/>
    <mergeCell ref="AT63:AV63"/>
    <mergeCell ref="AW63:AZ63"/>
    <mergeCell ref="BA63:BC63"/>
    <mergeCell ref="BD63:BG63"/>
    <mergeCell ref="AT64:AV64"/>
    <mergeCell ref="A64:B64"/>
    <mergeCell ref="C64:H64"/>
    <mergeCell ref="I64:P64"/>
    <mergeCell ref="Q64:T64"/>
    <mergeCell ref="U64:V64"/>
    <mergeCell ref="W64:Z64"/>
    <mergeCell ref="AA65:AE65"/>
    <mergeCell ref="AF65:AH65"/>
    <mergeCell ref="AW64:AZ64"/>
    <mergeCell ref="BA64:BC64"/>
    <mergeCell ref="BD64:BG64"/>
    <mergeCell ref="AA64:AE64"/>
    <mergeCell ref="AF64:AH64"/>
    <mergeCell ref="AI64:AL64"/>
    <mergeCell ref="AM64:AO64"/>
    <mergeCell ref="AP64:AS64"/>
    <mergeCell ref="A65:B65"/>
    <mergeCell ref="C65:H65"/>
    <mergeCell ref="I65:P65"/>
    <mergeCell ref="Q65:T65"/>
    <mergeCell ref="U65:V65"/>
    <mergeCell ref="W65:Z65"/>
    <mergeCell ref="AI65:AL65"/>
    <mergeCell ref="AM65:AO65"/>
    <mergeCell ref="AP65:AS65"/>
    <mergeCell ref="AT65:AV65"/>
    <mergeCell ref="AW65:AZ65"/>
    <mergeCell ref="BA65:BC65"/>
    <mergeCell ref="BD65:BG65"/>
    <mergeCell ref="A66:B66"/>
    <mergeCell ref="C66:H66"/>
    <mergeCell ref="I66:P66"/>
    <mergeCell ref="Q66:T66"/>
    <mergeCell ref="U66:V66"/>
    <mergeCell ref="W66:Z66"/>
    <mergeCell ref="AA66:AE66"/>
    <mergeCell ref="AF66:AH66"/>
    <mergeCell ref="AI66:AL66"/>
    <mergeCell ref="AM66:AO66"/>
    <mergeCell ref="AP66:AS66"/>
    <mergeCell ref="AT66:AV66"/>
    <mergeCell ref="AW66:AZ66"/>
    <mergeCell ref="BA66:BC66"/>
    <mergeCell ref="BD66:BG66"/>
    <mergeCell ref="A67:B67"/>
    <mergeCell ref="C67:H67"/>
    <mergeCell ref="I67:P67"/>
    <mergeCell ref="Q67:T67"/>
    <mergeCell ref="U67:V67"/>
    <mergeCell ref="W67:Z67"/>
    <mergeCell ref="AA67:AE67"/>
    <mergeCell ref="AF67:AH67"/>
    <mergeCell ref="AI67:AL67"/>
    <mergeCell ref="AM67:AO67"/>
    <mergeCell ref="AP67:AS67"/>
    <mergeCell ref="AT67:AV67"/>
    <mergeCell ref="AW67:AZ67"/>
    <mergeCell ref="BA67:BC67"/>
    <mergeCell ref="BD67:BG67"/>
    <mergeCell ref="A68:B68"/>
    <mergeCell ref="C68:H68"/>
    <mergeCell ref="I68:P68"/>
    <mergeCell ref="Q68:T68"/>
    <mergeCell ref="U68:V68"/>
    <mergeCell ref="W68:Z68"/>
    <mergeCell ref="AA68:AE68"/>
    <mergeCell ref="AF68:AH68"/>
    <mergeCell ref="AI68:AL68"/>
    <mergeCell ref="AM68:AO68"/>
    <mergeCell ref="AP68:AS68"/>
    <mergeCell ref="AT68:AV68"/>
    <mergeCell ref="AW68:AZ68"/>
    <mergeCell ref="BA68:BC68"/>
    <mergeCell ref="BD68:BG68"/>
    <mergeCell ref="A69:B69"/>
    <mergeCell ref="C69:H69"/>
    <mergeCell ref="I69:P69"/>
    <mergeCell ref="Q69:T69"/>
    <mergeCell ref="U69:V69"/>
    <mergeCell ref="W69:Z69"/>
    <mergeCell ref="AA69:AE69"/>
    <mergeCell ref="AF69:AH69"/>
    <mergeCell ref="AI69:AL69"/>
    <mergeCell ref="AM69:AO69"/>
    <mergeCell ref="AP69:AS69"/>
    <mergeCell ref="AT69:AV69"/>
    <mergeCell ref="AW69:AZ69"/>
    <mergeCell ref="BA69:BC69"/>
    <mergeCell ref="BD69:BG69"/>
    <mergeCell ref="A70:B70"/>
    <mergeCell ref="C70:H70"/>
    <mergeCell ref="I70:P70"/>
    <mergeCell ref="Q70:T70"/>
    <mergeCell ref="U70:V70"/>
    <mergeCell ref="W70:Z70"/>
    <mergeCell ref="AA70:AE70"/>
    <mergeCell ref="AF70:AH70"/>
    <mergeCell ref="AI70:AL70"/>
    <mergeCell ref="AM70:AO70"/>
    <mergeCell ref="AP70:AS70"/>
    <mergeCell ref="AT70:AV70"/>
    <mergeCell ref="AW70:AZ70"/>
    <mergeCell ref="BA70:BC70"/>
    <mergeCell ref="BD70:BG70"/>
    <mergeCell ref="A71:B71"/>
    <mergeCell ref="C71:H71"/>
    <mergeCell ref="I71:P71"/>
    <mergeCell ref="Q71:T71"/>
    <mergeCell ref="U71:V71"/>
    <mergeCell ref="W71:Z71"/>
    <mergeCell ref="AA71:AE71"/>
    <mergeCell ref="AF71:AH71"/>
    <mergeCell ref="AI71:AL71"/>
    <mergeCell ref="AM71:AO71"/>
    <mergeCell ref="AP71:AS71"/>
    <mergeCell ref="AT71:AV71"/>
    <mergeCell ref="AW71:AZ71"/>
    <mergeCell ref="BA71:BC71"/>
    <mergeCell ref="BD71:BG71"/>
    <mergeCell ref="A72:B72"/>
    <mergeCell ref="C72:H72"/>
    <mergeCell ref="I72:P72"/>
    <mergeCell ref="Q72:T72"/>
    <mergeCell ref="U72:V72"/>
    <mergeCell ref="W72:Z72"/>
    <mergeCell ref="AA72:AE72"/>
    <mergeCell ref="AF72:AH72"/>
    <mergeCell ref="AI72:AL72"/>
    <mergeCell ref="AM72:AO72"/>
    <mergeCell ref="AP72:AS72"/>
    <mergeCell ref="AT72:AV72"/>
    <mergeCell ref="AW72:AZ72"/>
    <mergeCell ref="BA72:BC72"/>
    <mergeCell ref="BD72:BG72"/>
    <mergeCell ref="A73:B73"/>
    <mergeCell ref="C73:H73"/>
    <mergeCell ref="I73:P73"/>
    <mergeCell ref="Q73:T73"/>
    <mergeCell ref="U73:V73"/>
    <mergeCell ref="W73:Z73"/>
    <mergeCell ref="AA73:AE73"/>
    <mergeCell ref="AF73:AH73"/>
    <mergeCell ref="AI73:AL73"/>
    <mergeCell ref="AM73:AO73"/>
    <mergeCell ref="AP73:AS73"/>
    <mergeCell ref="AT73:AV73"/>
    <mergeCell ref="AW73:AZ73"/>
    <mergeCell ref="BA73:BC73"/>
    <mergeCell ref="BD73:BG73"/>
    <mergeCell ref="A74:B74"/>
    <mergeCell ref="C74:H74"/>
    <mergeCell ref="I74:P74"/>
    <mergeCell ref="Q74:T74"/>
    <mergeCell ref="U74:V74"/>
    <mergeCell ref="W74:Z74"/>
    <mergeCell ref="AA74:AE74"/>
    <mergeCell ref="AF74:AH74"/>
    <mergeCell ref="AI74:AL74"/>
    <mergeCell ref="AM74:AO74"/>
    <mergeCell ref="AP74:AS74"/>
    <mergeCell ref="AT74:AV74"/>
    <mergeCell ref="AW74:AZ74"/>
    <mergeCell ref="BA74:BC74"/>
    <mergeCell ref="BD74:BG74"/>
    <mergeCell ref="A75:B75"/>
    <mergeCell ref="C75:H75"/>
    <mergeCell ref="I75:P75"/>
    <mergeCell ref="Q75:T75"/>
    <mergeCell ref="U75:V75"/>
    <mergeCell ref="W75:Z75"/>
    <mergeCell ref="AA75:AE75"/>
    <mergeCell ref="AF75:AH75"/>
    <mergeCell ref="AI75:AL75"/>
    <mergeCell ref="AM75:AO75"/>
    <mergeCell ref="AP75:AS75"/>
    <mergeCell ref="AT75:AV75"/>
    <mergeCell ref="AW75:AZ75"/>
    <mergeCell ref="BA75:BC75"/>
    <mergeCell ref="BD75:BG75"/>
    <mergeCell ref="A76:B76"/>
    <mergeCell ref="C76:H76"/>
    <mergeCell ref="I76:P76"/>
    <mergeCell ref="Q76:T76"/>
    <mergeCell ref="U76:V76"/>
    <mergeCell ref="W76:Z76"/>
    <mergeCell ref="AA76:AE76"/>
    <mergeCell ref="AF76:AH76"/>
    <mergeCell ref="AI76:AL76"/>
    <mergeCell ref="AM76:AO76"/>
    <mergeCell ref="AP76:AS76"/>
    <mergeCell ref="AT76:AV76"/>
    <mergeCell ref="AW76:AZ76"/>
    <mergeCell ref="BA76:BC76"/>
    <mergeCell ref="BD76:BG76"/>
    <mergeCell ref="A77:B77"/>
    <mergeCell ref="C77:H77"/>
    <mergeCell ref="I77:P77"/>
    <mergeCell ref="Q77:T77"/>
    <mergeCell ref="U77:V77"/>
    <mergeCell ref="W77:Z77"/>
    <mergeCell ref="AA77:AE77"/>
    <mergeCell ref="AF77:AH77"/>
    <mergeCell ref="AI77:AL77"/>
    <mergeCell ref="AM77:AO77"/>
    <mergeCell ref="AP77:AS77"/>
    <mergeCell ref="AT77:AV77"/>
    <mergeCell ref="AW77:AZ77"/>
    <mergeCell ref="BA77:BC77"/>
    <mergeCell ref="BA78:BC78"/>
    <mergeCell ref="BD78:BG78"/>
    <mergeCell ref="BD77:BG77"/>
    <mergeCell ref="A78:B78"/>
    <mergeCell ref="C78:H78"/>
    <mergeCell ref="I78:P78"/>
    <mergeCell ref="Q78:T78"/>
    <mergeCell ref="U78:V78"/>
    <mergeCell ref="W78:Z78"/>
    <mergeCell ref="AA78:AE78"/>
    <mergeCell ref="AA79:AE79"/>
    <mergeCell ref="AF79:AH79"/>
    <mergeCell ref="AM78:AO78"/>
    <mergeCell ref="AP78:AS78"/>
    <mergeCell ref="AT78:AV78"/>
    <mergeCell ref="AW78:AZ78"/>
    <mergeCell ref="AF78:AH78"/>
    <mergeCell ref="AI78:AL78"/>
    <mergeCell ref="A79:B79"/>
    <mergeCell ref="C79:H79"/>
    <mergeCell ref="I79:P79"/>
    <mergeCell ref="Q79:T79"/>
    <mergeCell ref="U79:V79"/>
    <mergeCell ref="W79:Z79"/>
    <mergeCell ref="AI79:AL79"/>
    <mergeCell ref="AM79:AO79"/>
    <mergeCell ref="AP79:AS79"/>
    <mergeCell ref="AT79:AV79"/>
    <mergeCell ref="AW79:AZ79"/>
    <mergeCell ref="BA79:BC79"/>
    <mergeCell ref="BD79:BG79"/>
    <mergeCell ref="A80:B80"/>
    <mergeCell ref="C80:H80"/>
    <mergeCell ref="I80:P80"/>
    <mergeCell ref="Q80:T80"/>
    <mergeCell ref="U80:V80"/>
    <mergeCell ref="W80:Z80"/>
    <mergeCell ref="AA80:AE80"/>
    <mergeCell ref="AF80:AH80"/>
    <mergeCell ref="AI80:AL80"/>
    <mergeCell ref="AM80:AO80"/>
    <mergeCell ref="AP80:AS80"/>
    <mergeCell ref="AT80:AV80"/>
    <mergeCell ref="AW80:AZ80"/>
    <mergeCell ref="BA80:BC80"/>
    <mergeCell ref="BD80:BG80"/>
    <mergeCell ref="A81:B81"/>
    <mergeCell ref="C81:H81"/>
    <mergeCell ref="I81:P81"/>
    <mergeCell ref="Q81:T81"/>
    <mergeCell ref="U81:V81"/>
    <mergeCell ref="W81:Z81"/>
    <mergeCell ref="AA81:AE81"/>
    <mergeCell ref="AF81:AH81"/>
    <mergeCell ref="AI81:AL81"/>
    <mergeCell ref="AM81:AO81"/>
    <mergeCell ref="AP81:AS81"/>
    <mergeCell ref="AT81:AV81"/>
    <mergeCell ref="AW81:AZ81"/>
    <mergeCell ref="BA81:BC81"/>
    <mergeCell ref="BD81:BG81"/>
    <mergeCell ref="A82:B82"/>
    <mergeCell ref="C82:H82"/>
    <mergeCell ref="I82:P82"/>
    <mergeCell ref="Q82:T82"/>
    <mergeCell ref="U82:V82"/>
    <mergeCell ref="W82:Z82"/>
    <mergeCell ref="AA82:AE82"/>
    <mergeCell ref="AF82:AH82"/>
    <mergeCell ref="AI82:AL82"/>
    <mergeCell ref="AM82:AO82"/>
    <mergeCell ref="AP82:AS82"/>
    <mergeCell ref="AT82:AV82"/>
    <mergeCell ref="AW82:AZ82"/>
    <mergeCell ref="BA82:BC82"/>
    <mergeCell ref="BD82:BG82"/>
    <mergeCell ref="A83:B83"/>
    <mergeCell ref="C83:H83"/>
    <mergeCell ref="I83:P83"/>
    <mergeCell ref="Q83:T83"/>
    <mergeCell ref="U83:V83"/>
    <mergeCell ref="W83:Z83"/>
    <mergeCell ref="AA83:AE83"/>
    <mergeCell ref="AF83:AH83"/>
    <mergeCell ref="AI83:AL83"/>
    <mergeCell ref="AM83:AO83"/>
    <mergeCell ref="AP83:AS83"/>
    <mergeCell ref="AT83:AV83"/>
    <mergeCell ref="AW83:AZ83"/>
    <mergeCell ref="BA83:BC83"/>
    <mergeCell ref="BD83:BG83"/>
    <mergeCell ref="A84:B84"/>
    <mergeCell ref="C84:H84"/>
    <mergeCell ref="I84:P84"/>
    <mergeCell ref="Q84:T84"/>
    <mergeCell ref="U84:V84"/>
    <mergeCell ref="W84:Z84"/>
    <mergeCell ref="AA84:AE84"/>
    <mergeCell ref="AF84:AH84"/>
    <mergeCell ref="AI84:AL84"/>
    <mergeCell ref="AM84:AO84"/>
    <mergeCell ref="AP84:AS84"/>
    <mergeCell ref="AT84:AV84"/>
    <mergeCell ref="AW84:AZ84"/>
    <mergeCell ref="BA84:BC84"/>
    <mergeCell ref="BD84:BG84"/>
    <mergeCell ref="A85:B85"/>
    <mergeCell ref="C85:H85"/>
    <mergeCell ref="I85:P85"/>
    <mergeCell ref="Q85:T85"/>
    <mergeCell ref="U85:V85"/>
    <mergeCell ref="W85:Z85"/>
    <mergeCell ref="AA85:AE85"/>
    <mergeCell ref="AF85:AH85"/>
    <mergeCell ref="AI85:AL85"/>
    <mergeCell ref="AM85:AO85"/>
    <mergeCell ref="AP85:AS85"/>
    <mergeCell ref="AT85:AV85"/>
    <mergeCell ref="AW85:AZ85"/>
    <mergeCell ref="BA85:BC85"/>
    <mergeCell ref="BD85:BG85"/>
    <mergeCell ref="A86:B86"/>
    <mergeCell ref="C86:H86"/>
    <mergeCell ref="I86:P86"/>
    <mergeCell ref="Q86:T86"/>
    <mergeCell ref="U86:V86"/>
    <mergeCell ref="W86:Z86"/>
    <mergeCell ref="AA86:AE86"/>
    <mergeCell ref="AF86:AH86"/>
    <mergeCell ref="AI86:AL86"/>
    <mergeCell ref="AM86:AO86"/>
    <mergeCell ref="AP86:AS86"/>
    <mergeCell ref="AT86:AV86"/>
    <mergeCell ref="AW86:AZ86"/>
    <mergeCell ref="BA86:BC86"/>
    <mergeCell ref="BD86:BG86"/>
    <mergeCell ref="A87:B87"/>
    <mergeCell ref="C87:H87"/>
    <mergeCell ref="I87:P87"/>
    <mergeCell ref="Q87:T87"/>
    <mergeCell ref="U87:V87"/>
    <mergeCell ref="W87:Z87"/>
    <mergeCell ref="AA87:AE87"/>
    <mergeCell ref="AF87:AH87"/>
    <mergeCell ref="AI87:AL87"/>
    <mergeCell ref="AM87:AO87"/>
    <mergeCell ref="AP87:AS87"/>
    <mergeCell ref="AT87:AV87"/>
    <mergeCell ref="AW87:AZ87"/>
    <mergeCell ref="BA87:BC87"/>
    <mergeCell ref="BD87:BG87"/>
    <mergeCell ref="A88:B88"/>
    <mergeCell ref="C88:H88"/>
    <mergeCell ref="I88:P88"/>
    <mergeCell ref="Q88:T88"/>
    <mergeCell ref="U88:V88"/>
    <mergeCell ref="W88:Z88"/>
    <mergeCell ref="AA88:AE88"/>
    <mergeCell ref="AF88:AH88"/>
    <mergeCell ref="AI88:AL88"/>
    <mergeCell ref="AM88:AO88"/>
    <mergeCell ref="AP88:AS88"/>
    <mergeCell ref="AT88:AV88"/>
    <mergeCell ref="AW88:AZ88"/>
    <mergeCell ref="BA88:BC88"/>
    <mergeCell ref="BD88:BG88"/>
    <mergeCell ref="A89:B89"/>
    <mergeCell ref="C89:H89"/>
    <mergeCell ref="I89:P89"/>
    <mergeCell ref="Q89:T89"/>
    <mergeCell ref="U89:V89"/>
    <mergeCell ref="W89:Z89"/>
    <mergeCell ref="AA89:AE89"/>
    <mergeCell ref="AF89:AH89"/>
    <mergeCell ref="AI89:AL89"/>
    <mergeCell ref="AM89:AO89"/>
    <mergeCell ref="AP89:AS89"/>
    <mergeCell ref="AT89:AV89"/>
    <mergeCell ref="AW89:AZ89"/>
    <mergeCell ref="BA89:BC89"/>
    <mergeCell ref="BD89:BG89"/>
    <mergeCell ref="A90:B90"/>
    <mergeCell ref="C90:H90"/>
    <mergeCell ref="I90:P90"/>
    <mergeCell ref="Q90:T90"/>
    <mergeCell ref="U90:V90"/>
    <mergeCell ref="W90:Z90"/>
    <mergeCell ref="AA90:AE90"/>
    <mergeCell ref="AF90:AH90"/>
    <mergeCell ref="AI90:AL90"/>
    <mergeCell ref="AM90:AO90"/>
    <mergeCell ref="AP90:AS90"/>
    <mergeCell ref="AT90:AV90"/>
    <mergeCell ref="AW90:AZ90"/>
    <mergeCell ref="BA90:BC90"/>
    <mergeCell ref="BD90:BG90"/>
    <mergeCell ref="A91:B91"/>
    <mergeCell ref="C91:H91"/>
    <mergeCell ref="I91:P91"/>
    <mergeCell ref="Q91:T91"/>
    <mergeCell ref="U91:V91"/>
    <mergeCell ref="W91:Z91"/>
    <mergeCell ref="AA91:AE91"/>
    <mergeCell ref="AF91:AH91"/>
    <mergeCell ref="AI91:AL91"/>
    <mergeCell ref="AM91:AO91"/>
    <mergeCell ref="AP91:AS91"/>
    <mergeCell ref="AT91:AV91"/>
    <mergeCell ref="AW91:AZ91"/>
    <mergeCell ref="BA91:BC91"/>
    <mergeCell ref="BD91:BG91"/>
    <mergeCell ref="A92:B92"/>
    <mergeCell ref="C92:H92"/>
    <mergeCell ref="I92:P92"/>
    <mergeCell ref="Q92:T92"/>
    <mergeCell ref="U92:V92"/>
    <mergeCell ref="W92:Z92"/>
    <mergeCell ref="AA92:AE92"/>
    <mergeCell ref="AF92:AH92"/>
    <mergeCell ref="AI92:AL92"/>
    <mergeCell ref="AM92:AO92"/>
    <mergeCell ref="AP92:AS92"/>
    <mergeCell ref="AT92:AV92"/>
    <mergeCell ref="AW92:AZ92"/>
    <mergeCell ref="BA92:BC92"/>
    <mergeCell ref="BD92:BG92"/>
    <mergeCell ref="A93:B93"/>
    <mergeCell ref="C93:H93"/>
    <mergeCell ref="I93:P93"/>
    <mergeCell ref="Q93:T93"/>
    <mergeCell ref="U93:V93"/>
    <mergeCell ref="W93:Z93"/>
    <mergeCell ref="AA93:AE93"/>
    <mergeCell ref="AF93:AH93"/>
    <mergeCell ref="AI93:AL93"/>
    <mergeCell ref="AM93:AO93"/>
    <mergeCell ref="AP93:AS93"/>
    <mergeCell ref="AT93:AV93"/>
    <mergeCell ref="AW93:AZ93"/>
    <mergeCell ref="BA93:BC93"/>
    <mergeCell ref="BD93:BG93"/>
    <mergeCell ref="A94:B94"/>
    <mergeCell ref="C94:H94"/>
    <mergeCell ref="I94:P94"/>
    <mergeCell ref="Q94:T94"/>
    <mergeCell ref="U94:V94"/>
    <mergeCell ref="W94:Z94"/>
    <mergeCell ref="AA94:AE94"/>
    <mergeCell ref="AF94:AH94"/>
    <mergeCell ref="AI94:AL94"/>
    <mergeCell ref="AM94:AO94"/>
    <mergeCell ref="AP94:AS94"/>
    <mergeCell ref="AT94:AV94"/>
    <mergeCell ref="AW94:AZ94"/>
    <mergeCell ref="BA94:BC94"/>
    <mergeCell ref="BD94:BG94"/>
    <mergeCell ref="A95:B95"/>
    <mergeCell ref="C95:H95"/>
    <mergeCell ref="I95:P95"/>
    <mergeCell ref="Q95:T95"/>
    <mergeCell ref="U95:V95"/>
    <mergeCell ref="W95:Z95"/>
    <mergeCell ref="AA95:AE95"/>
    <mergeCell ref="AF95:AH95"/>
    <mergeCell ref="BD95:BG95"/>
    <mergeCell ref="AI95:AL95"/>
    <mergeCell ref="AM95:AO95"/>
    <mergeCell ref="AP95:AS95"/>
    <mergeCell ref="AT95:AV95"/>
    <mergeCell ref="AW95:AZ95"/>
    <mergeCell ref="BA95:BC95"/>
    <mergeCell ref="A96:B96"/>
    <mergeCell ref="C96:H96"/>
    <mergeCell ref="I96:P96"/>
    <mergeCell ref="Q96:T96"/>
    <mergeCell ref="U96:V96"/>
    <mergeCell ref="W96:Z96"/>
    <mergeCell ref="AA96:AE96"/>
    <mergeCell ref="AF96:AH96"/>
    <mergeCell ref="AI96:AL96"/>
    <mergeCell ref="AM96:AO96"/>
    <mergeCell ref="AP96:AS96"/>
    <mergeCell ref="AT96:AV96"/>
    <mergeCell ref="AW96:AZ96"/>
    <mergeCell ref="BA96:BC96"/>
    <mergeCell ref="BD96:BG96"/>
    <mergeCell ref="A97:B97"/>
    <mergeCell ref="C97:H97"/>
    <mergeCell ref="I97:P97"/>
    <mergeCell ref="Q97:T97"/>
    <mergeCell ref="U97:V97"/>
    <mergeCell ref="W97:Z97"/>
    <mergeCell ref="AA97:AE97"/>
    <mergeCell ref="AF97:AH97"/>
    <mergeCell ref="AI97:AL97"/>
    <mergeCell ref="AM97:AO97"/>
    <mergeCell ref="AP97:AS97"/>
    <mergeCell ref="AT97:AV97"/>
    <mergeCell ref="AW97:AZ97"/>
    <mergeCell ref="BA97:BC97"/>
    <mergeCell ref="BD97:BG97"/>
    <mergeCell ref="A98:B98"/>
    <mergeCell ref="C98:H98"/>
    <mergeCell ref="I98:P98"/>
    <mergeCell ref="Q98:T98"/>
    <mergeCell ref="U98:V98"/>
    <mergeCell ref="W98:Z98"/>
    <mergeCell ref="AA98:AE98"/>
    <mergeCell ref="AF98:AH98"/>
    <mergeCell ref="AI98:AL98"/>
    <mergeCell ref="AM98:AO98"/>
    <mergeCell ref="AP98:AS98"/>
    <mergeCell ref="AT98:AV98"/>
    <mergeCell ref="AW98:AZ98"/>
    <mergeCell ref="BA98:BC98"/>
    <mergeCell ref="BD98:BG98"/>
    <mergeCell ref="A99:B99"/>
    <mergeCell ref="C99:H99"/>
    <mergeCell ref="I99:P99"/>
    <mergeCell ref="Q99:T99"/>
    <mergeCell ref="U99:V99"/>
    <mergeCell ref="W99:Z99"/>
    <mergeCell ref="AA99:AE99"/>
    <mergeCell ref="AF99:AH99"/>
    <mergeCell ref="AI99:AL99"/>
    <mergeCell ref="AM99:AO99"/>
    <mergeCell ref="AP99:AS99"/>
    <mergeCell ref="AT99:AV99"/>
    <mergeCell ref="AW99:AZ99"/>
    <mergeCell ref="BA99:BC99"/>
    <mergeCell ref="BD99:BG99"/>
    <mergeCell ref="AT100:AV100"/>
    <mergeCell ref="A100:B100"/>
    <mergeCell ref="C100:H100"/>
    <mergeCell ref="I100:P100"/>
    <mergeCell ref="Q100:T100"/>
    <mergeCell ref="U100:V100"/>
    <mergeCell ref="W100:Z100"/>
    <mergeCell ref="AA101:AE101"/>
    <mergeCell ref="AA100:AE100"/>
    <mergeCell ref="AF100:AH100"/>
    <mergeCell ref="AI100:AL100"/>
    <mergeCell ref="AM100:AO100"/>
    <mergeCell ref="AP100:AS100"/>
    <mergeCell ref="AW101:AZ101"/>
    <mergeCell ref="AW100:AZ100"/>
    <mergeCell ref="BA100:BC100"/>
    <mergeCell ref="BD100:BG100"/>
    <mergeCell ref="A101:B101"/>
    <mergeCell ref="C101:H101"/>
    <mergeCell ref="I101:P101"/>
    <mergeCell ref="Q101:T101"/>
    <mergeCell ref="U101:V101"/>
    <mergeCell ref="W101:Z101"/>
    <mergeCell ref="AA102:AE102"/>
    <mergeCell ref="AF102:AH102"/>
    <mergeCell ref="AI102:AL102"/>
    <mergeCell ref="BA101:BC101"/>
    <mergeCell ref="BD101:BG101"/>
    <mergeCell ref="AF101:AH101"/>
    <mergeCell ref="AI101:AL101"/>
    <mergeCell ref="AM101:AO101"/>
    <mergeCell ref="AP101:AS101"/>
    <mergeCell ref="AT101:AV101"/>
    <mergeCell ref="A102:B102"/>
    <mergeCell ref="C102:H102"/>
    <mergeCell ref="I102:P102"/>
    <mergeCell ref="Q102:T102"/>
    <mergeCell ref="U102:V102"/>
    <mergeCell ref="W102:Z102"/>
    <mergeCell ref="AM102:AO102"/>
    <mergeCell ref="AP102:AS102"/>
    <mergeCell ref="AT102:AV102"/>
    <mergeCell ref="AW102:AZ102"/>
    <mergeCell ref="BA102:BC102"/>
    <mergeCell ref="BD102:BG102"/>
    <mergeCell ref="A103:B103"/>
    <mergeCell ref="C103:H103"/>
    <mergeCell ref="I103:P103"/>
    <mergeCell ref="Q103:T103"/>
    <mergeCell ref="U103:V103"/>
    <mergeCell ref="W103:Z103"/>
    <mergeCell ref="AA103:AE103"/>
    <mergeCell ref="AF103:AH103"/>
    <mergeCell ref="AI103:AL103"/>
    <mergeCell ref="AM103:AO103"/>
    <mergeCell ref="AP103:AS103"/>
    <mergeCell ref="AT103:AV103"/>
    <mergeCell ref="AW103:AZ103"/>
    <mergeCell ref="BA103:BC103"/>
    <mergeCell ref="BD103:BG103"/>
    <mergeCell ref="A104:B104"/>
    <mergeCell ref="C104:H104"/>
    <mergeCell ref="I104:P104"/>
    <mergeCell ref="Q104:T104"/>
    <mergeCell ref="U104:V104"/>
    <mergeCell ref="W104:Z104"/>
    <mergeCell ref="AA104:AE104"/>
    <mergeCell ref="AF104:AH104"/>
    <mergeCell ref="AI104:AL104"/>
    <mergeCell ref="AM104:AO104"/>
    <mergeCell ref="AP104:AS104"/>
    <mergeCell ref="AT104:AV104"/>
    <mergeCell ref="AW104:AZ104"/>
    <mergeCell ref="BA104:BC104"/>
    <mergeCell ref="BD104:BG104"/>
    <mergeCell ref="A105:B105"/>
    <mergeCell ref="C105:H105"/>
    <mergeCell ref="I105:P105"/>
    <mergeCell ref="Q105:T105"/>
    <mergeCell ref="U105:V105"/>
    <mergeCell ref="W105:Z105"/>
    <mergeCell ref="AA105:AE105"/>
    <mergeCell ref="AF105:AH105"/>
    <mergeCell ref="AI105:AL105"/>
    <mergeCell ref="AM105:AO105"/>
    <mergeCell ref="AP105:AS105"/>
    <mergeCell ref="AT105:AV105"/>
    <mergeCell ref="AW105:AZ105"/>
    <mergeCell ref="BA105:BC105"/>
    <mergeCell ref="BD105:BG105"/>
    <mergeCell ref="A106:B106"/>
    <mergeCell ref="C106:H106"/>
    <mergeCell ref="I106:P106"/>
    <mergeCell ref="Q106:T106"/>
    <mergeCell ref="U106:V106"/>
    <mergeCell ref="W106:Z106"/>
    <mergeCell ref="AA106:AE106"/>
    <mergeCell ref="AF106:AH106"/>
    <mergeCell ref="AI106:AL106"/>
    <mergeCell ref="AM106:AO106"/>
    <mergeCell ref="AP106:AS106"/>
    <mergeCell ref="AT106:AV106"/>
    <mergeCell ref="AW106:AZ106"/>
    <mergeCell ref="BA106:BC106"/>
    <mergeCell ref="BD106:BG106"/>
    <mergeCell ref="A107:B107"/>
    <mergeCell ref="C107:H107"/>
    <mergeCell ref="I107:P107"/>
    <mergeCell ref="Q107:T107"/>
    <mergeCell ref="U107:V107"/>
    <mergeCell ref="W107:Z107"/>
    <mergeCell ref="AA107:AE107"/>
    <mergeCell ref="AF107:AH107"/>
    <mergeCell ref="AI107:AL107"/>
    <mergeCell ref="AM107:AO107"/>
    <mergeCell ref="AP107:AS107"/>
    <mergeCell ref="AT107:AV107"/>
    <mergeCell ref="AW107:AZ107"/>
    <mergeCell ref="BA107:BC107"/>
    <mergeCell ref="BD107:BG107"/>
    <mergeCell ref="A108:B108"/>
    <mergeCell ref="C108:H108"/>
    <mergeCell ref="I108:P108"/>
    <mergeCell ref="Q108:T108"/>
    <mergeCell ref="U108:V108"/>
    <mergeCell ref="W108:Z108"/>
    <mergeCell ref="AA108:AE108"/>
    <mergeCell ref="AF108:AH108"/>
    <mergeCell ref="AI108:AL108"/>
    <mergeCell ref="AM108:AO108"/>
    <mergeCell ref="AP108:AS108"/>
    <mergeCell ref="AT108:AV108"/>
    <mergeCell ref="AW108:AZ108"/>
    <mergeCell ref="BA108:BC108"/>
    <mergeCell ref="BD108:BG108"/>
    <mergeCell ref="A109:B109"/>
    <mergeCell ref="C109:H109"/>
    <mergeCell ref="I109:P109"/>
    <mergeCell ref="Q109:T109"/>
    <mergeCell ref="U109:V109"/>
    <mergeCell ref="W109:Z109"/>
    <mergeCell ref="AA109:AE109"/>
    <mergeCell ref="AF109:AH109"/>
    <mergeCell ref="AI109:AL109"/>
    <mergeCell ref="AM109:AO109"/>
    <mergeCell ref="AP109:AS109"/>
    <mergeCell ref="AT109:AV109"/>
    <mergeCell ref="AW109:AZ109"/>
    <mergeCell ref="BA109:BC109"/>
    <mergeCell ref="BD109:BG109"/>
    <mergeCell ref="A110:B110"/>
    <mergeCell ref="C110:H110"/>
    <mergeCell ref="I110:P110"/>
    <mergeCell ref="Q110:T110"/>
    <mergeCell ref="U110:V110"/>
    <mergeCell ref="W110:Z110"/>
    <mergeCell ref="AA110:AE110"/>
    <mergeCell ref="AF110:AH110"/>
    <mergeCell ref="AI110:AL110"/>
    <mergeCell ref="AM110:AO110"/>
    <mergeCell ref="AP110:AS110"/>
    <mergeCell ref="AT110:AV110"/>
    <mergeCell ref="AW110:AZ110"/>
    <mergeCell ref="BA110:BC110"/>
    <mergeCell ref="BD110:BG110"/>
    <mergeCell ref="A111:B111"/>
    <mergeCell ref="C111:H111"/>
    <mergeCell ref="I111:P111"/>
    <mergeCell ref="Q111:T111"/>
    <mergeCell ref="U111:V111"/>
    <mergeCell ref="W111:Z111"/>
    <mergeCell ref="AA111:AE111"/>
    <mergeCell ref="AF111:AH111"/>
    <mergeCell ref="AI111:AL111"/>
    <mergeCell ref="AM111:AO111"/>
    <mergeCell ref="AP111:AS111"/>
    <mergeCell ref="AT111:AV111"/>
    <mergeCell ref="AW111:AZ111"/>
    <mergeCell ref="BA111:BC111"/>
    <mergeCell ref="BD111:BG111"/>
    <mergeCell ref="A112:B112"/>
    <mergeCell ref="C112:H112"/>
    <mergeCell ref="I112:P112"/>
    <mergeCell ref="Q112:T112"/>
    <mergeCell ref="U112:V112"/>
    <mergeCell ref="W112:Z112"/>
    <mergeCell ref="AA112:AE112"/>
    <mergeCell ref="AF112:AH112"/>
    <mergeCell ref="AI112:AL112"/>
    <mergeCell ref="AM112:AO112"/>
    <mergeCell ref="AP112:AS112"/>
    <mergeCell ref="AT112:AV112"/>
    <mergeCell ref="AW112:AZ112"/>
    <mergeCell ref="BA112:BC112"/>
    <mergeCell ref="BD112:BG112"/>
    <mergeCell ref="A113:B113"/>
    <mergeCell ref="C113:H113"/>
    <mergeCell ref="I113:P113"/>
    <mergeCell ref="Q113:T113"/>
    <mergeCell ref="U113:V113"/>
    <mergeCell ref="W113:Z113"/>
    <mergeCell ref="AA113:AE113"/>
    <mergeCell ref="AF113:AH113"/>
    <mergeCell ref="AI113:AL113"/>
    <mergeCell ref="AM113:AO113"/>
    <mergeCell ref="AP113:AS113"/>
    <mergeCell ref="AT113:AV113"/>
    <mergeCell ref="AW113:AZ113"/>
    <mergeCell ref="BA113:BC113"/>
    <mergeCell ref="BD113:BG113"/>
    <mergeCell ref="A114:B114"/>
    <mergeCell ref="C114:H114"/>
    <mergeCell ref="I114:P114"/>
    <mergeCell ref="Q114:T114"/>
    <mergeCell ref="U114:V114"/>
    <mergeCell ref="W114:Z114"/>
    <mergeCell ref="AA114:AE114"/>
    <mergeCell ref="AF114:AH114"/>
    <mergeCell ref="AI114:AL114"/>
    <mergeCell ref="AM114:AO114"/>
    <mergeCell ref="AP114:AS114"/>
    <mergeCell ref="AT114:AV114"/>
    <mergeCell ref="AW114:AZ114"/>
    <mergeCell ref="BA114:BC114"/>
    <mergeCell ref="BD114:BG114"/>
    <mergeCell ref="A115:B115"/>
    <mergeCell ref="C115:H115"/>
    <mergeCell ref="I115:P115"/>
    <mergeCell ref="Q115:T115"/>
    <mergeCell ref="U115:V115"/>
    <mergeCell ref="W115:Z115"/>
    <mergeCell ref="AA115:AE115"/>
    <mergeCell ref="AF115:AH115"/>
    <mergeCell ref="AI115:AL115"/>
    <mergeCell ref="AM115:AO115"/>
    <mergeCell ref="AP115:AS115"/>
    <mergeCell ref="AT115:AV115"/>
    <mergeCell ref="AW115:AZ115"/>
    <mergeCell ref="BA115:BC115"/>
    <mergeCell ref="BD115:BG115"/>
    <mergeCell ref="A116:B116"/>
    <mergeCell ref="C116:H116"/>
    <mergeCell ref="I116:P116"/>
    <mergeCell ref="Q116:T116"/>
    <mergeCell ref="U116:V116"/>
    <mergeCell ref="W116:Z116"/>
    <mergeCell ref="AA116:AE116"/>
    <mergeCell ref="AF116:AH116"/>
    <mergeCell ref="AI116:AL116"/>
    <mergeCell ref="AM116:AO116"/>
    <mergeCell ref="AP116:AS116"/>
    <mergeCell ref="AT116:AV116"/>
    <mergeCell ref="AW116:AZ116"/>
    <mergeCell ref="BA116:BC116"/>
    <mergeCell ref="BD116:BG116"/>
    <mergeCell ref="A117:B117"/>
    <mergeCell ref="C117:H117"/>
    <mergeCell ref="I117:P117"/>
    <mergeCell ref="Q117:T117"/>
    <mergeCell ref="U117:V117"/>
    <mergeCell ref="W117:Z117"/>
    <mergeCell ref="AA117:AE117"/>
    <mergeCell ref="AF117:AH117"/>
    <mergeCell ref="AA118:AE118"/>
    <mergeCell ref="BD117:BG117"/>
    <mergeCell ref="AI117:AL117"/>
    <mergeCell ref="AM117:AO117"/>
    <mergeCell ref="AP117:AS117"/>
    <mergeCell ref="AT117:AV117"/>
    <mergeCell ref="AW117:AZ117"/>
    <mergeCell ref="BA117:BC117"/>
    <mergeCell ref="A118:B118"/>
    <mergeCell ref="C118:H118"/>
    <mergeCell ref="I118:P118"/>
    <mergeCell ref="Q118:T118"/>
    <mergeCell ref="U118:V118"/>
    <mergeCell ref="W118:Z118"/>
    <mergeCell ref="AF118:AH118"/>
    <mergeCell ref="AI118:AL118"/>
    <mergeCell ref="AM118:AO118"/>
    <mergeCell ref="AP118:AS118"/>
    <mergeCell ref="AT118:AV118"/>
    <mergeCell ref="AW118:AZ118"/>
    <mergeCell ref="BA118:BC118"/>
    <mergeCell ref="BD118:BG118"/>
    <mergeCell ref="A119:B119"/>
    <mergeCell ref="C119:H119"/>
    <mergeCell ref="I119:P119"/>
    <mergeCell ref="Q119:T119"/>
    <mergeCell ref="U119:V119"/>
    <mergeCell ref="W119:Z119"/>
    <mergeCell ref="AA119:AE119"/>
    <mergeCell ref="AF119:AH119"/>
    <mergeCell ref="AI119:AL119"/>
    <mergeCell ref="AM119:AO119"/>
    <mergeCell ref="AP119:AS119"/>
    <mergeCell ref="AT119:AV119"/>
    <mergeCell ref="AW119:AZ119"/>
    <mergeCell ref="BA119:BC119"/>
    <mergeCell ref="BD119:BG119"/>
    <mergeCell ref="A120:B120"/>
    <mergeCell ref="C120:H120"/>
    <mergeCell ref="I120:P120"/>
    <mergeCell ref="Q120:T120"/>
    <mergeCell ref="U120:V120"/>
    <mergeCell ref="W120:Z120"/>
    <mergeCell ref="AA120:AE120"/>
    <mergeCell ref="AF120:AH120"/>
    <mergeCell ref="AI120:AL120"/>
    <mergeCell ref="AM120:AO120"/>
    <mergeCell ref="AP120:AS120"/>
    <mergeCell ref="AT120:AV120"/>
    <mergeCell ref="AW120:AZ120"/>
    <mergeCell ref="BA120:BC120"/>
    <mergeCell ref="BD120:BG120"/>
    <mergeCell ref="A121:B121"/>
    <mergeCell ref="C121:H121"/>
    <mergeCell ref="I121:P121"/>
    <mergeCell ref="Q121:T121"/>
    <mergeCell ref="U121:V121"/>
    <mergeCell ref="W121:Z121"/>
    <mergeCell ref="AA121:AE121"/>
    <mergeCell ref="AF121:AH121"/>
    <mergeCell ref="AI121:AL121"/>
    <mergeCell ref="AM121:AO121"/>
    <mergeCell ref="AP121:AS121"/>
    <mergeCell ref="AT121:AV121"/>
    <mergeCell ref="AW121:AZ121"/>
    <mergeCell ref="BA121:BC121"/>
    <mergeCell ref="BD121:BG121"/>
    <mergeCell ref="A122:B122"/>
    <mergeCell ref="C122:H122"/>
    <mergeCell ref="I122:P122"/>
    <mergeCell ref="Q122:T122"/>
    <mergeCell ref="U122:V122"/>
    <mergeCell ref="W122:Z122"/>
    <mergeCell ref="AA122:AE122"/>
    <mergeCell ref="AF122:AH122"/>
    <mergeCell ref="AI122:AL122"/>
    <mergeCell ref="AM122:AO122"/>
    <mergeCell ref="AP122:AS122"/>
    <mergeCell ref="AT122:AV122"/>
    <mergeCell ref="AW122:AZ122"/>
    <mergeCell ref="BA122:BC122"/>
    <mergeCell ref="BD122:BG122"/>
    <mergeCell ref="A123:B123"/>
    <mergeCell ref="C123:H123"/>
    <mergeCell ref="I123:P123"/>
    <mergeCell ref="Q123:T123"/>
    <mergeCell ref="U123:V123"/>
    <mergeCell ref="W123:Z123"/>
    <mergeCell ref="AA123:AE123"/>
    <mergeCell ref="AF123:AH123"/>
    <mergeCell ref="AI123:AL123"/>
    <mergeCell ref="AM123:AO123"/>
    <mergeCell ref="AP123:AS123"/>
    <mergeCell ref="AT123:AV123"/>
    <mergeCell ref="AW123:AZ123"/>
    <mergeCell ref="BA123:BC123"/>
    <mergeCell ref="BD123:BG123"/>
    <mergeCell ref="A124:B124"/>
    <mergeCell ref="C124:H124"/>
    <mergeCell ref="I124:P124"/>
    <mergeCell ref="Q124:T124"/>
    <mergeCell ref="U124:V124"/>
    <mergeCell ref="W124:Z124"/>
    <mergeCell ref="AA124:AE124"/>
    <mergeCell ref="AF124:AH124"/>
    <mergeCell ref="AI124:AL124"/>
    <mergeCell ref="AM124:AO124"/>
    <mergeCell ref="AP124:AS124"/>
    <mergeCell ref="AT124:AV124"/>
    <mergeCell ref="AW124:AZ124"/>
    <mergeCell ref="BA124:BC124"/>
    <mergeCell ref="BD124:BG124"/>
    <mergeCell ref="A125:B125"/>
    <mergeCell ref="C125:H125"/>
    <mergeCell ref="I125:P125"/>
    <mergeCell ref="Q125:T125"/>
    <mergeCell ref="U125:V125"/>
    <mergeCell ref="W125:Z125"/>
    <mergeCell ref="AA125:AE125"/>
    <mergeCell ref="AF125:AH125"/>
    <mergeCell ref="AI125:AL125"/>
    <mergeCell ref="AM125:AO125"/>
    <mergeCell ref="AP125:AS125"/>
    <mergeCell ref="AT125:AV125"/>
    <mergeCell ref="AW125:AZ125"/>
    <mergeCell ref="BA125:BC125"/>
    <mergeCell ref="BD125:BG125"/>
    <mergeCell ref="A126:B126"/>
    <mergeCell ref="C126:H126"/>
    <mergeCell ref="I126:P126"/>
    <mergeCell ref="Q126:T126"/>
    <mergeCell ref="U126:V126"/>
    <mergeCell ref="W126:Z126"/>
    <mergeCell ref="AA126:AE126"/>
    <mergeCell ref="AF126:AH126"/>
    <mergeCell ref="AI126:AL126"/>
    <mergeCell ref="AM126:AO126"/>
    <mergeCell ref="AP126:AS126"/>
    <mergeCell ref="AT126:AV126"/>
    <mergeCell ref="AW126:AZ126"/>
    <mergeCell ref="BA126:BC126"/>
    <mergeCell ref="BD126:BG126"/>
    <mergeCell ref="A127:B127"/>
    <mergeCell ref="C127:H127"/>
    <mergeCell ref="I127:P127"/>
    <mergeCell ref="Q127:T127"/>
    <mergeCell ref="U127:V127"/>
    <mergeCell ref="W127:Z127"/>
    <mergeCell ref="AA127:AE127"/>
    <mergeCell ref="AF127:AH127"/>
    <mergeCell ref="AI127:AL127"/>
    <mergeCell ref="AM127:AO127"/>
    <mergeCell ref="AP127:AS127"/>
    <mergeCell ref="AT127:AV127"/>
    <mergeCell ref="AW127:AZ127"/>
    <mergeCell ref="BA127:BC127"/>
    <mergeCell ref="BD127:BG127"/>
    <mergeCell ref="A128:B128"/>
    <mergeCell ref="C128:H128"/>
    <mergeCell ref="I128:P128"/>
    <mergeCell ref="Q128:T128"/>
    <mergeCell ref="U128:V128"/>
    <mergeCell ref="W128:Z128"/>
    <mergeCell ref="AA128:AE128"/>
    <mergeCell ref="AF128:AH128"/>
    <mergeCell ref="AI128:AL128"/>
    <mergeCell ref="AM128:AO128"/>
    <mergeCell ref="AP128:AS128"/>
    <mergeCell ref="AT128:AV128"/>
    <mergeCell ref="AW128:AZ128"/>
    <mergeCell ref="BA128:BC128"/>
    <mergeCell ref="BD128:BG128"/>
    <mergeCell ref="A129:B129"/>
    <mergeCell ref="C129:H129"/>
    <mergeCell ref="I129:P129"/>
    <mergeCell ref="Q129:T129"/>
    <mergeCell ref="U129:V129"/>
    <mergeCell ref="W129:Z129"/>
    <mergeCell ref="AA129:AE129"/>
    <mergeCell ref="AF129:AH129"/>
    <mergeCell ref="AI129:AL129"/>
    <mergeCell ref="AM129:AO129"/>
    <mergeCell ref="AP129:AS129"/>
    <mergeCell ref="AT129:AV129"/>
    <mergeCell ref="AW129:AZ129"/>
    <mergeCell ref="BA129:BC129"/>
    <mergeCell ref="BD129:BG129"/>
    <mergeCell ref="A130:B130"/>
    <mergeCell ref="C130:H130"/>
    <mergeCell ref="I130:P130"/>
    <mergeCell ref="Q130:T130"/>
    <mergeCell ref="U130:V130"/>
    <mergeCell ref="W130:Z130"/>
    <mergeCell ref="AA130:AE130"/>
    <mergeCell ref="AF130:AH130"/>
    <mergeCell ref="AI130:AL130"/>
    <mergeCell ref="AM130:AO130"/>
    <mergeCell ref="AP130:AS130"/>
    <mergeCell ref="AT130:AV130"/>
    <mergeCell ref="AW130:AZ130"/>
    <mergeCell ref="BA130:BC130"/>
    <mergeCell ref="BD130:BG130"/>
    <mergeCell ref="A131:B131"/>
    <mergeCell ref="C131:H131"/>
    <mergeCell ref="I131:P131"/>
    <mergeCell ref="Q131:T131"/>
    <mergeCell ref="U131:V131"/>
    <mergeCell ref="W131:Z131"/>
    <mergeCell ref="AA131:AE131"/>
    <mergeCell ref="AF131:AH131"/>
    <mergeCell ref="AI131:AL131"/>
    <mergeCell ref="AM131:AO131"/>
    <mergeCell ref="AP131:AS131"/>
    <mergeCell ref="AT131:AV131"/>
    <mergeCell ref="AW131:AZ131"/>
    <mergeCell ref="BA131:BC131"/>
    <mergeCell ref="BD131:BG131"/>
    <mergeCell ref="A132:B132"/>
    <mergeCell ref="C132:H132"/>
    <mergeCell ref="I132:P132"/>
    <mergeCell ref="Q132:T132"/>
    <mergeCell ref="U132:V132"/>
    <mergeCell ref="W132:Z132"/>
    <mergeCell ref="AA132:AE132"/>
    <mergeCell ref="AF132:AH132"/>
    <mergeCell ref="AI132:AL132"/>
    <mergeCell ref="AM132:AO132"/>
    <mergeCell ref="AP132:AS132"/>
    <mergeCell ref="AT132:AV132"/>
    <mergeCell ref="AW132:AZ132"/>
    <mergeCell ref="BA132:BC132"/>
    <mergeCell ref="BD132:BG132"/>
    <mergeCell ref="A133:B133"/>
    <mergeCell ref="C133:H133"/>
    <mergeCell ref="I133:P133"/>
    <mergeCell ref="Q133:T133"/>
    <mergeCell ref="U133:V133"/>
    <mergeCell ref="W133:Z133"/>
    <mergeCell ref="AA133:AE133"/>
    <mergeCell ref="AF133:AH133"/>
    <mergeCell ref="AI133:AL133"/>
    <mergeCell ref="AM133:AO133"/>
    <mergeCell ref="AP133:AS133"/>
    <mergeCell ref="AT133:AV133"/>
    <mergeCell ref="AW133:AZ133"/>
    <mergeCell ref="BA133:BC133"/>
    <mergeCell ref="BD133:BG133"/>
    <mergeCell ref="A134:B134"/>
    <mergeCell ref="C134:H134"/>
    <mergeCell ref="I134:P134"/>
    <mergeCell ref="Q134:T134"/>
    <mergeCell ref="U134:V134"/>
    <mergeCell ref="W134:Z134"/>
    <mergeCell ref="AA134:AE134"/>
    <mergeCell ref="BA134:BC134"/>
    <mergeCell ref="BD134:BG134"/>
    <mergeCell ref="AF134:AH134"/>
    <mergeCell ref="AI134:AL134"/>
    <mergeCell ref="AM134:AO134"/>
    <mergeCell ref="AP134:AS134"/>
    <mergeCell ref="AT134:AV134"/>
    <mergeCell ref="AW134:AZ134"/>
    <mergeCell ref="A135:B135"/>
    <mergeCell ref="C135:H135"/>
    <mergeCell ref="I135:P135"/>
    <mergeCell ref="Q135:T135"/>
    <mergeCell ref="U135:V135"/>
    <mergeCell ref="W135:Z135"/>
    <mergeCell ref="AA135:AE135"/>
    <mergeCell ref="AF135:AH135"/>
    <mergeCell ref="AI135:AL135"/>
    <mergeCell ref="AM135:AO135"/>
    <mergeCell ref="AP135:AS135"/>
    <mergeCell ref="AT135:AV135"/>
    <mergeCell ref="AW135:AZ135"/>
    <mergeCell ref="BA135:BC135"/>
    <mergeCell ref="BD135:BG135"/>
    <mergeCell ref="A136:B136"/>
    <mergeCell ref="C136:H136"/>
    <mergeCell ref="I136:P136"/>
    <mergeCell ref="Q136:T136"/>
    <mergeCell ref="U136:V136"/>
    <mergeCell ref="W136:Z136"/>
    <mergeCell ref="AA136:AE136"/>
    <mergeCell ref="AF136:AH136"/>
    <mergeCell ref="AI136:AL136"/>
    <mergeCell ref="AM136:AO136"/>
    <mergeCell ref="AP136:AS136"/>
    <mergeCell ref="AT136:AV136"/>
    <mergeCell ref="AW136:AZ136"/>
    <mergeCell ref="BA136:BC136"/>
    <mergeCell ref="BD136:BG136"/>
    <mergeCell ref="A137:B137"/>
    <mergeCell ref="C137:H137"/>
    <mergeCell ref="I137:P137"/>
    <mergeCell ref="Q137:T137"/>
    <mergeCell ref="U137:V137"/>
    <mergeCell ref="W137:Z137"/>
    <mergeCell ref="AA137:AE137"/>
    <mergeCell ref="AF137:AH137"/>
    <mergeCell ref="AI137:AL137"/>
    <mergeCell ref="AM137:AO137"/>
    <mergeCell ref="AP137:AS137"/>
    <mergeCell ref="AT137:AV137"/>
    <mergeCell ref="AW137:AZ137"/>
    <mergeCell ref="BA137:BC137"/>
    <mergeCell ref="BD137:BG137"/>
    <mergeCell ref="A138:B138"/>
    <mergeCell ref="C138:H138"/>
    <mergeCell ref="I138:P138"/>
    <mergeCell ref="Q138:T138"/>
    <mergeCell ref="U138:V138"/>
    <mergeCell ref="W138:Z138"/>
    <mergeCell ref="AA138:AE138"/>
    <mergeCell ref="AF138:AH138"/>
    <mergeCell ref="AI138:AL138"/>
    <mergeCell ref="AM138:AO138"/>
    <mergeCell ref="AP138:AS138"/>
    <mergeCell ref="AT138:AV138"/>
    <mergeCell ref="AW138:AZ138"/>
    <mergeCell ref="BA138:BC138"/>
    <mergeCell ref="BD138:BG138"/>
    <mergeCell ref="A139:B139"/>
    <mergeCell ref="C139:H139"/>
    <mergeCell ref="I139:P139"/>
    <mergeCell ref="Q139:T139"/>
    <mergeCell ref="U139:V139"/>
    <mergeCell ref="W139:Z139"/>
    <mergeCell ref="AA139:AE139"/>
    <mergeCell ref="AF139:AH139"/>
    <mergeCell ref="AI139:AL139"/>
    <mergeCell ref="AM139:AO139"/>
    <mergeCell ref="AP139:AS139"/>
    <mergeCell ref="AT139:AV139"/>
    <mergeCell ref="AW139:AZ139"/>
    <mergeCell ref="BA139:BC139"/>
    <mergeCell ref="BD139:BG139"/>
    <mergeCell ref="A140:B140"/>
    <mergeCell ref="C140:H140"/>
    <mergeCell ref="I140:P140"/>
    <mergeCell ref="Q140:T140"/>
    <mergeCell ref="U140:V140"/>
    <mergeCell ref="W140:Z140"/>
    <mergeCell ref="AA140:AE140"/>
    <mergeCell ref="AF140:AH140"/>
    <mergeCell ref="AI140:AL140"/>
    <mergeCell ref="AM140:AO140"/>
    <mergeCell ref="AP140:AS140"/>
    <mergeCell ref="AT140:AV140"/>
    <mergeCell ref="AW140:AZ140"/>
    <mergeCell ref="BA140:BC140"/>
    <mergeCell ref="BD140:BG140"/>
    <mergeCell ref="A141:B141"/>
    <mergeCell ref="C141:H141"/>
    <mergeCell ref="I141:P141"/>
    <mergeCell ref="Q141:T141"/>
    <mergeCell ref="U141:V141"/>
    <mergeCell ref="W141:Z141"/>
    <mergeCell ref="AA141:AE141"/>
    <mergeCell ref="AF141:AH141"/>
    <mergeCell ref="AI141:AL141"/>
    <mergeCell ref="AM141:AO141"/>
    <mergeCell ref="AP141:AS141"/>
    <mergeCell ref="AT141:AV141"/>
    <mergeCell ref="AW141:AZ141"/>
    <mergeCell ref="BA141:BC141"/>
    <mergeCell ref="BD141:BG141"/>
    <mergeCell ref="A142:B142"/>
    <mergeCell ref="C142:H142"/>
    <mergeCell ref="I142:P142"/>
    <mergeCell ref="Q142:T142"/>
    <mergeCell ref="U142:V142"/>
    <mergeCell ref="W142:Z142"/>
    <mergeCell ref="AA142:AE142"/>
    <mergeCell ref="AF142:AH142"/>
    <mergeCell ref="AI142:AL142"/>
    <mergeCell ref="AM142:AO142"/>
    <mergeCell ref="AP142:AS142"/>
    <mergeCell ref="AT142:AV142"/>
    <mergeCell ref="AW142:AZ142"/>
    <mergeCell ref="BA142:BC142"/>
    <mergeCell ref="BD142:BG142"/>
    <mergeCell ref="A143:B143"/>
    <mergeCell ref="C143:H143"/>
    <mergeCell ref="I143:P143"/>
    <mergeCell ref="Q143:T143"/>
    <mergeCell ref="U143:V143"/>
    <mergeCell ref="W143:Z143"/>
    <mergeCell ref="AA143:AE143"/>
    <mergeCell ref="AF143:AH143"/>
    <mergeCell ref="AI143:AL143"/>
    <mergeCell ref="AM143:AO143"/>
    <mergeCell ref="AP143:AS143"/>
    <mergeCell ref="AT143:AV143"/>
    <mergeCell ref="AW143:AZ143"/>
    <mergeCell ref="BA143:BC143"/>
    <mergeCell ref="BD143:BG143"/>
    <mergeCell ref="A144:B144"/>
    <mergeCell ref="C144:H144"/>
    <mergeCell ref="I144:P144"/>
    <mergeCell ref="Q144:T144"/>
    <mergeCell ref="U144:V144"/>
    <mergeCell ref="W144:Z144"/>
    <mergeCell ref="AA144:AE144"/>
    <mergeCell ref="AF144:AH144"/>
    <mergeCell ref="AI144:AL144"/>
    <mergeCell ref="AM144:AO144"/>
    <mergeCell ref="AP144:AS144"/>
    <mergeCell ref="AT144:AV144"/>
    <mergeCell ref="AW144:AZ144"/>
    <mergeCell ref="BA144:BC144"/>
    <mergeCell ref="BD144:BG144"/>
    <mergeCell ref="A145:B145"/>
    <mergeCell ref="C145:H145"/>
    <mergeCell ref="I145:P145"/>
    <mergeCell ref="Q145:T145"/>
    <mergeCell ref="U145:V145"/>
    <mergeCell ref="W145:Z145"/>
    <mergeCell ref="AA145:AE145"/>
    <mergeCell ref="AF145:AH145"/>
    <mergeCell ref="AI145:AL145"/>
    <mergeCell ref="AM145:AO145"/>
    <mergeCell ref="AP145:AS145"/>
    <mergeCell ref="AT145:AV145"/>
    <mergeCell ref="AW145:AZ145"/>
    <mergeCell ref="BA145:BC145"/>
    <mergeCell ref="BD145:BG145"/>
    <mergeCell ref="A146:B146"/>
    <mergeCell ref="C146:H146"/>
    <mergeCell ref="I146:P146"/>
    <mergeCell ref="Q146:T146"/>
    <mergeCell ref="U146:V146"/>
    <mergeCell ref="W146:Z146"/>
    <mergeCell ref="AA146:AE146"/>
    <mergeCell ref="AF146:AH146"/>
    <mergeCell ref="AI146:AL146"/>
    <mergeCell ref="AM146:AO146"/>
    <mergeCell ref="AP146:AS146"/>
    <mergeCell ref="AT146:AV146"/>
    <mergeCell ref="AW146:AZ146"/>
    <mergeCell ref="BA146:BC146"/>
    <mergeCell ref="BD146:BG146"/>
    <mergeCell ref="A147:B147"/>
    <mergeCell ref="C147:H147"/>
    <mergeCell ref="I147:P147"/>
    <mergeCell ref="Q147:T147"/>
    <mergeCell ref="U147:V147"/>
    <mergeCell ref="W147:Z147"/>
    <mergeCell ref="AA147:AE147"/>
    <mergeCell ref="AF147:AH147"/>
    <mergeCell ref="AI147:AL147"/>
    <mergeCell ref="AM147:AO147"/>
    <mergeCell ref="AP147:AS147"/>
    <mergeCell ref="AT147:AV147"/>
    <mergeCell ref="AW147:AZ147"/>
    <mergeCell ref="BA147:BC147"/>
    <mergeCell ref="BD147:BG147"/>
    <mergeCell ref="A148:B148"/>
    <mergeCell ref="C148:H148"/>
    <mergeCell ref="I148:P148"/>
    <mergeCell ref="Q148:T148"/>
    <mergeCell ref="U148:V148"/>
    <mergeCell ref="W148:Z148"/>
    <mergeCell ref="AA148:AE148"/>
    <mergeCell ref="AF148:AH148"/>
    <mergeCell ref="AI148:AL148"/>
    <mergeCell ref="AM148:AO148"/>
    <mergeCell ref="AP148:AS148"/>
    <mergeCell ref="AT148:AV148"/>
    <mergeCell ref="AW148:AZ148"/>
    <mergeCell ref="BA148:BC148"/>
    <mergeCell ref="BD148:BG148"/>
    <mergeCell ref="A149:B149"/>
    <mergeCell ref="C149:H149"/>
    <mergeCell ref="I149:P149"/>
    <mergeCell ref="Q149:T149"/>
    <mergeCell ref="U149:V149"/>
    <mergeCell ref="W149:Z149"/>
    <mergeCell ref="AA149:AE149"/>
    <mergeCell ref="AF149:AH149"/>
    <mergeCell ref="AI149:AL149"/>
    <mergeCell ref="AM149:AO149"/>
    <mergeCell ref="AP149:AS149"/>
    <mergeCell ref="AT149:AV149"/>
    <mergeCell ref="AW149:AZ149"/>
    <mergeCell ref="BA149:BC149"/>
    <mergeCell ref="BD149:BG149"/>
    <mergeCell ref="A150:B150"/>
    <mergeCell ref="C150:H150"/>
    <mergeCell ref="I150:P150"/>
    <mergeCell ref="Q150:T150"/>
    <mergeCell ref="U150:V150"/>
    <mergeCell ref="W150:Z150"/>
    <mergeCell ref="AA150:AE150"/>
    <mergeCell ref="AF150:AH150"/>
    <mergeCell ref="AI150:AL150"/>
    <mergeCell ref="AM150:AO150"/>
    <mergeCell ref="AP150:AS150"/>
    <mergeCell ref="AT150:AV150"/>
    <mergeCell ref="AW150:AZ150"/>
    <mergeCell ref="BA150:BC150"/>
    <mergeCell ref="BD150:BG150"/>
    <mergeCell ref="A151:B151"/>
    <mergeCell ref="C151:H151"/>
    <mergeCell ref="I151:P151"/>
    <mergeCell ref="Q151:T151"/>
    <mergeCell ref="U151:V151"/>
    <mergeCell ref="W151:Z151"/>
    <mergeCell ref="AA151:AE151"/>
    <mergeCell ref="AF151:AH151"/>
    <mergeCell ref="AI151:AL151"/>
    <mergeCell ref="AM151:AO151"/>
    <mergeCell ref="AP151:AS151"/>
    <mergeCell ref="AT151:AV151"/>
    <mergeCell ref="AW151:AZ151"/>
    <mergeCell ref="BA151:BC151"/>
    <mergeCell ref="BD151:BG151"/>
    <mergeCell ref="A152:B152"/>
    <mergeCell ref="C152:H152"/>
    <mergeCell ref="I152:P152"/>
    <mergeCell ref="Q152:T152"/>
    <mergeCell ref="U152:V152"/>
    <mergeCell ref="W152:Z152"/>
    <mergeCell ref="AA152:AE152"/>
    <mergeCell ref="AF152:AH152"/>
    <mergeCell ref="AI152:AL152"/>
    <mergeCell ref="AM152:AO152"/>
    <mergeCell ref="AP152:AS152"/>
    <mergeCell ref="AT152:AV152"/>
    <mergeCell ref="AW152:AZ152"/>
    <mergeCell ref="BA152:BC152"/>
    <mergeCell ref="BD152:BG152"/>
    <mergeCell ref="A153:B153"/>
    <mergeCell ref="C153:H153"/>
    <mergeCell ref="I153:P153"/>
    <mergeCell ref="Q153:T153"/>
    <mergeCell ref="U153:V153"/>
    <mergeCell ref="W153:Z153"/>
    <mergeCell ref="AA153:AE153"/>
    <mergeCell ref="AF153:AH153"/>
    <mergeCell ref="BD153:BG153"/>
    <mergeCell ref="AI153:AL153"/>
    <mergeCell ref="AM153:AO153"/>
    <mergeCell ref="AP153:AS153"/>
    <mergeCell ref="AT153:AV153"/>
    <mergeCell ref="AW153:AZ153"/>
    <mergeCell ref="BA153:BC153"/>
    <mergeCell ref="BA154:BC154"/>
    <mergeCell ref="BD154:BG154"/>
    <mergeCell ref="A154:B154"/>
    <mergeCell ref="C154:H154"/>
    <mergeCell ref="I154:P154"/>
    <mergeCell ref="Q154:T154"/>
    <mergeCell ref="U154:V154"/>
    <mergeCell ref="W154:Z154"/>
    <mergeCell ref="AA154:AE154"/>
    <mergeCell ref="AF154:AH154"/>
    <mergeCell ref="AA155:AE155"/>
    <mergeCell ref="AF155:AH155"/>
    <mergeCell ref="AM154:AO154"/>
    <mergeCell ref="AP154:AS154"/>
    <mergeCell ref="AT154:AV154"/>
    <mergeCell ref="AW154:AZ154"/>
    <mergeCell ref="AI154:AL154"/>
    <mergeCell ref="A155:B155"/>
    <mergeCell ref="C155:H155"/>
    <mergeCell ref="I155:P155"/>
    <mergeCell ref="Q155:T155"/>
    <mergeCell ref="U155:V155"/>
    <mergeCell ref="W155:Z155"/>
    <mergeCell ref="AI155:AL155"/>
    <mergeCell ref="AM155:AO155"/>
    <mergeCell ref="AP155:AS155"/>
    <mergeCell ref="AT155:AV155"/>
    <mergeCell ref="AW155:AZ155"/>
    <mergeCell ref="BA155:BC155"/>
    <mergeCell ref="BD155:BG155"/>
    <mergeCell ref="A156:B156"/>
    <mergeCell ref="C156:H156"/>
    <mergeCell ref="I156:P156"/>
    <mergeCell ref="Q156:T156"/>
    <mergeCell ref="U156:V156"/>
    <mergeCell ref="W156:Z156"/>
    <mergeCell ref="AA156:AE156"/>
    <mergeCell ref="AF156:AH156"/>
    <mergeCell ref="AI156:AL156"/>
    <mergeCell ref="AM156:AO156"/>
    <mergeCell ref="AP156:AS156"/>
    <mergeCell ref="AT156:AV156"/>
    <mergeCell ref="AW156:AZ156"/>
    <mergeCell ref="BA156:BC156"/>
    <mergeCell ref="BD156:BG156"/>
    <mergeCell ref="A157:B157"/>
    <mergeCell ref="C157:H157"/>
    <mergeCell ref="I157:P157"/>
    <mergeCell ref="Q157:T157"/>
    <mergeCell ref="U157:V157"/>
    <mergeCell ref="W157:Z157"/>
    <mergeCell ref="AA157:AE157"/>
    <mergeCell ref="AF157:AH157"/>
    <mergeCell ref="AI157:AL157"/>
    <mergeCell ref="AM157:AO157"/>
    <mergeCell ref="AP157:AS157"/>
    <mergeCell ref="AT157:AV157"/>
    <mergeCell ref="AW157:AZ157"/>
    <mergeCell ref="BA157:BC157"/>
    <mergeCell ref="BD157:BG157"/>
    <mergeCell ref="A158:B158"/>
    <mergeCell ref="C158:H158"/>
    <mergeCell ref="I158:P158"/>
    <mergeCell ref="Q158:T158"/>
    <mergeCell ref="U158:V158"/>
    <mergeCell ref="W158:Z158"/>
    <mergeCell ref="AA158:AE158"/>
    <mergeCell ref="AF158:AH158"/>
    <mergeCell ref="AI158:AL158"/>
    <mergeCell ref="AM158:AO158"/>
    <mergeCell ref="AP158:AS158"/>
    <mergeCell ref="AT158:AV158"/>
    <mergeCell ref="AW158:AZ158"/>
    <mergeCell ref="BA158:BC158"/>
    <mergeCell ref="BD158:BG158"/>
    <mergeCell ref="A159:B159"/>
    <mergeCell ref="C159:H159"/>
    <mergeCell ref="I159:P159"/>
    <mergeCell ref="Q159:T159"/>
    <mergeCell ref="U159:V159"/>
    <mergeCell ref="W159:Z159"/>
    <mergeCell ref="AA159:AE159"/>
    <mergeCell ref="AF159:AH159"/>
    <mergeCell ref="AI159:AL159"/>
    <mergeCell ref="AM159:AO159"/>
    <mergeCell ref="AP159:AS159"/>
    <mergeCell ref="AT159:AV159"/>
    <mergeCell ref="AW159:AZ159"/>
    <mergeCell ref="BA159:BC159"/>
    <mergeCell ref="BD159:BG159"/>
    <mergeCell ref="A160:B160"/>
    <mergeCell ref="C160:H160"/>
    <mergeCell ref="I160:P160"/>
    <mergeCell ref="Q160:T160"/>
    <mergeCell ref="U160:V160"/>
    <mergeCell ref="W160:Z160"/>
    <mergeCell ref="AA160:AE160"/>
    <mergeCell ref="AF160:AH160"/>
    <mergeCell ref="AI160:AL160"/>
    <mergeCell ref="AM160:AO160"/>
    <mergeCell ref="AP160:AS160"/>
    <mergeCell ref="AT160:AV160"/>
    <mergeCell ref="AW160:AZ160"/>
    <mergeCell ref="BA160:BC160"/>
    <mergeCell ref="BD160:BG160"/>
    <mergeCell ref="A161:B161"/>
    <mergeCell ref="C161:H161"/>
    <mergeCell ref="I161:P161"/>
    <mergeCell ref="Q161:T161"/>
    <mergeCell ref="U161:V161"/>
    <mergeCell ref="W161:Z161"/>
    <mergeCell ref="AA161:AE161"/>
    <mergeCell ref="AF161:AH161"/>
    <mergeCell ref="AI161:AL161"/>
    <mergeCell ref="AM161:AO161"/>
    <mergeCell ref="AP161:AS161"/>
    <mergeCell ref="AT161:AV161"/>
    <mergeCell ref="AW161:AZ161"/>
    <mergeCell ref="BA161:BC161"/>
    <mergeCell ref="BD161:BG161"/>
    <mergeCell ref="A162:B162"/>
    <mergeCell ref="C162:H162"/>
    <mergeCell ref="I162:P162"/>
    <mergeCell ref="Q162:T162"/>
    <mergeCell ref="U162:V162"/>
    <mergeCell ref="W162:Z162"/>
    <mergeCell ref="AA162:AE162"/>
    <mergeCell ref="AF162:AH162"/>
    <mergeCell ref="AI162:AL162"/>
    <mergeCell ref="AM162:AO162"/>
    <mergeCell ref="AP162:AS162"/>
    <mergeCell ref="AT162:AV162"/>
    <mergeCell ref="AW162:AZ162"/>
    <mergeCell ref="BA162:BC162"/>
    <mergeCell ref="BD162:BG162"/>
    <mergeCell ref="A163:B163"/>
    <mergeCell ref="C163:H163"/>
    <mergeCell ref="I163:P163"/>
    <mergeCell ref="Q163:T163"/>
    <mergeCell ref="U163:V163"/>
    <mergeCell ref="W163:Z163"/>
    <mergeCell ref="AA163:AE163"/>
    <mergeCell ref="AF163:AH163"/>
    <mergeCell ref="AI163:AL163"/>
    <mergeCell ref="AM163:AO163"/>
    <mergeCell ref="AP163:AS163"/>
    <mergeCell ref="AT163:AV163"/>
    <mergeCell ref="AW163:AZ163"/>
    <mergeCell ref="BA163:BC163"/>
    <mergeCell ref="BD163:BG163"/>
    <mergeCell ref="A164:B164"/>
    <mergeCell ref="C164:H164"/>
    <mergeCell ref="I164:P164"/>
    <mergeCell ref="Q164:T164"/>
    <mergeCell ref="U164:V164"/>
    <mergeCell ref="W164:Z164"/>
    <mergeCell ref="AA164:AE164"/>
    <mergeCell ref="AF164:AH164"/>
    <mergeCell ref="AI164:AL164"/>
    <mergeCell ref="AM164:AO164"/>
    <mergeCell ref="AP164:AS164"/>
    <mergeCell ref="AT164:AV164"/>
    <mergeCell ref="AW164:AZ164"/>
    <mergeCell ref="BA164:BC164"/>
    <mergeCell ref="BD164:BG164"/>
    <mergeCell ref="A165:B165"/>
    <mergeCell ref="C165:H165"/>
    <mergeCell ref="I165:P165"/>
    <mergeCell ref="Q165:T165"/>
    <mergeCell ref="U165:V165"/>
    <mergeCell ref="W165:Z165"/>
    <mergeCell ref="AA165:AE165"/>
    <mergeCell ref="AF165:AH165"/>
    <mergeCell ref="AI165:AL165"/>
    <mergeCell ref="AM165:AO165"/>
    <mergeCell ref="AP165:AS165"/>
    <mergeCell ref="AT165:AV165"/>
    <mergeCell ref="AW165:AZ165"/>
    <mergeCell ref="BA165:BC165"/>
    <mergeCell ref="BD165:BG165"/>
    <mergeCell ref="A166:B166"/>
    <mergeCell ref="C166:H166"/>
    <mergeCell ref="I166:P166"/>
    <mergeCell ref="Q166:T166"/>
    <mergeCell ref="U166:V166"/>
    <mergeCell ref="W166:Z166"/>
    <mergeCell ref="AA166:AE166"/>
    <mergeCell ref="AF166:AH166"/>
    <mergeCell ref="AI166:AL166"/>
    <mergeCell ref="AM166:AO166"/>
    <mergeCell ref="AP166:AS166"/>
    <mergeCell ref="AT166:AV166"/>
    <mergeCell ref="AW166:AZ166"/>
    <mergeCell ref="BA166:BC166"/>
    <mergeCell ref="BD166:BG166"/>
    <mergeCell ref="A167:B167"/>
    <mergeCell ref="C167:H167"/>
    <mergeCell ref="I167:P167"/>
    <mergeCell ref="Q167:T167"/>
    <mergeCell ref="U167:V167"/>
    <mergeCell ref="W167:Z167"/>
    <mergeCell ref="AA167:AE167"/>
    <mergeCell ref="AF167:AH167"/>
    <mergeCell ref="AI167:AL167"/>
    <mergeCell ref="AM167:AO167"/>
    <mergeCell ref="AP167:AS167"/>
    <mergeCell ref="AT167:AV167"/>
    <mergeCell ref="AW167:AZ167"/>
    <mergeCell ref="BA167:BC167"/>
    <mergeCell ref="BD167:BG167"/>
    <mergeCell ref="A168:B168"/>
    <mergeCell ref="C168:H168"/>
    <mergeCell ref="I168:P168"/>
    <mergeCell ref="Q168:T168"/>
    <mergeCell ref="U168:V168"/>
    <mergeCell ref="W168:Z168"/>
    <mergeCell ref="AA168:AE168"/>
    <mergeCell ref="AF168:AH168"/>
    <mergeCell ref="AI168:AL168"/>
    <mergeCell ref="AM168:AO168"/>
    <mergeCell ref="AP168:AS168"/>
    <mergeCell ref="AT168:AV168"/>
    <mergeCell ref="AW168:AZ168"/>
    <mergeCell ref="BA168:BC168"/>
    <mergeCell ref="BD168:BG168"/>
    <mergeCell ref="A169:B169"/>
    <mergeCell ref="C169:H169"/>
    <mergeCell ref="I169:P169"/>
    <mergeCell ref="Q169:T169"/>
    <mergeCell ref="U169:V169"/>
    <mergeCell ref="W169:Z169"/>
    <mergeCell ref="AA169:AE169"/>
    <mergeCell ref="AF169:AH169"/>
    <mergeCell ref="AI169:AL169"/>
    <mergeCell ref="AM169:AO169"/>
    <mergeCell ref="AP169:AS169"/>
    <mergeCell ref="AT169:AV169"/>
    <mergeCell ref="AW169:AZ169"/>
    <mergeCell ref="BA169:BC169"/>
    <mergeCell ref="BD169:BG169"/>
    <mergeCell ref="A170:B170"/>
    <mergeCell ref="C170:H170"/>
    <mergeCell ref="I170:P170"/>
    <mergeCell ref="Q170:T170"/>
    <mergeCell ref="U170:V170"/>
    <mergeCell ref="W170:Z170"/>
    <mergeCell ref="AA170:AE170"/>
    <mergeCell ref="AF170:AH170"/>
    <mergeCell ref="AI170:AL170"/>
    <mergeCell ref="AM170:AO170"/>
    <mergeCell ref="AP170:AS170"/>
    <mergeCell ref="AT170:AV170"/>
    <mergeCell ref="AW170:AZ170"/>
    <mergeCell ref="BA170:BC170"/>
    <mergeCell ref="BD170:BG170"/>
    <mergeCell ref="A171:B171"/>
    <mergeCell ref="C171:H171"/>
    <mergeCell ref="I171:P171"/>
    <mergeCell ref="Q171:T171"/>
    <mergeCell ref="U171:V171"/>
    <mergeCell ref="W171:Z171"/>
    <mergeCell ref="AA171:AE171"/>
    <mergeCell ref="AF171:AH171"/>
    <mergeCell ref="AI171:AL171"/>
    <mergeCell ref="AM171:AO171"/>
    <mergeCell ref="AP171:AS171"/>
    <mergeCell ref="AT171:AV171"/>
    <mergeCell ref="AW171:AZ171"/>
    <mergeCell ref="BA171:BC171"/>
    <mergeCell ref="BD171:BG171"/>
    <mergeCell ref="A172:B172"/>
    <mergeCell ref="C172:H172"/>
    <mergeCell ref="I172:P172"/>
    <mergeCell ref="Q172:T172"/>
    <mergeCell ref="U172:V172"/>
    <mergeCell ref="W172:Z172"/>
    <mergeCell ref="AA172:AE172"/>
    <mergeCell ref="AF172:AH172"/>
    <mergeCell ref="AI172:AL172"/>
    <mergeCell ref="AM172:AO172"/>
    <mergeCell ref="AP172:AS172"/>
    <mergeCell ref="AT172:AV172"/>
    <mergeCell ref="AW172:AZ172"/>
    <mergeCell ref="BA172:BC172"/>
    <mergeCell ref="BD172:BG172"/>
    <mergeCell ref="A173:B173"/>
    <mergeCell ref="C173:H173"/>
    <mergeCell ref="I173:P173"/>
    <mergeCell ref="Q173:T173"/>
    <mergeCell ref="U173:V173"/>
    <mergeCell ref="W173:Z173"/>
    <mergeCell ref="AA173:AE173"/>
    <mergeCell ref="AF173:AH173"/>
    <mergeCell ref="AI173:AL173"/>
    <mergeCell ref="AM173:AO173"/>
    <mergeCell ref="AP173:AS173"/>
    <mergeCell ref="AT173:AV173"/>
    <mergeCell ref="AW173:AZ173"/>
    <mergeCell ref="BA173:BC173"/>
    <mergeCell ref="BD173:BG173"/>
    <mergeCell ref="A174:B174"/>
    <mergeCell ref="C174:H174"/>
    <mergeCell ref="I174:P174"/>
    <mergeCell ref="Q174:T174"/>
    <mergeCell ref="U174:V174"/>
    <mergeCell ref="W174:Z174"/>
    <mergeCell ref="AA174:AE174"/>
    <mergeCell ref="AF174:AH174"/>
    <mergeCell ref="AI174:AL174"/>
    <mergeCell ref="AM174:AO174"/>
    <mergeCell ref="AP174:AS174"/>
    <mergeCell ref="AT174:AV174"/>
    <mergeCell ref="AW174:AZ174"/>
    <mergeCell ref="BA174:BC174"/>
    <mergeCell ref="BD174:BG174"/>
    <mergeCell ref="A175:B175"/>
    <mergeCell ref="C175:H175"/>
    <mergeCell ref="I175:P175"/>
    <mergeCell ref="Q175:T175"/>
    <mergeCell ref="U175:V175"/>
    <mergeCell ref="W175:Z175"/>
    <mergeCell ref="AA175:AE175"/>
    <mergeCell ref="AF175:AH175"/>
    <mergeCell ref="AI175:AL175"/>
    <mergeCell ref="AM175:AO175"/>
    <mergeCell ref="AP175:AS175"/>
    <mergeCell ref="AT175:AV175"/>
    <mergeCell ref="AW175:AZ175"/>
    <mergeCell ref="BA175:BC175"/>
    <mergeCell ref="BD175:BG175"/>
    <mergeCell ref="A176:B176"/>
    <mergeCell ref="C176:H176"/>
    <mergeCell ref="I176:P176"/>
    <mergeCell ref="Q176:T176"/>
    <mergeCell ref="U176:V176"/>
    <mergeCell ref="W176:Z176"/>
    <mergeCell ref="AA176:AE176"/>
    <mergeCell ref="AF176:AH176"/>
    <mergeCell ref="AI176:AL176"/>
    <mergeCell ref="AM176:AO176"/>
    <mergeCell ref="AP176:AS176"/>
    <mergeCell ref="AT176:AV176"/>
    <mergeCell ref="AW176:AZ176"/>
    <mergeCell ref="BA176:BC176"/>
    <mergeCell ref="BD176:BG176"/>
    <mergeCell ref="AW177:AZ177"/>
    <mergeCell ref="A177:B177"/>
    <mergeCell ref="C177:H177"/>
    <mergeCell ref="I177:P177"/>
    <mergeCell ref="Q177:T177"/>
    <mergeCell ref="U177:V177"/>
    <mergeCell ref="W177:Z177"/>
    <mergeCell ref="AA177:AE177"/>
    <mergeCell ref="AA178:AE178"/>
    <mergeCell ref="AF178:AH178"/>
    <mergeCell ref="AI178:AL178"/>
    <mergeCell ref="BA177:BC177"/>
    <mergeCell ref="BD177:BG177"/>
    <mergeCell ref="AF177:AH177"/>
    <mergeCell ref="AI177:AL177"/>
    <mergeCell ref="AM177:AO177"/>
    <mergeCell ref="AP177:AS177"/>
    <mergeCell ref="AT177:AV177"/>
    <mergeCell ref="A178:B178"/>
    <mergeCell ref="C178:H178"/>
    <mergeCell ref="I178:P178"/>
    <mergeCell ref="Q178:T178"/>
    <mergeCell ref="U178:V178"/>
    <mergeCell ref="W178:Z178"/>
    <mergeCell ref="AM178:AO178"/>
    <mergeCell ref="AP178:AS178"/>
    <mergeCell ref="AT178:AV178"/>
    <mergeCell ref="AW178:AZ178"/>
    <mergeCell ref="BA178:BC178"/>
    <mergeCell ref="BD178:BG178"/>
    <mergeCell ref="A179:B179"/>
    <mergeCell ref="C179:H179"/>
    <mergeCell ref="I179:P179"/>
    <mergeCell ref="Q179:T179"/>
    <mergeCell ref="U179:V179"/>
    <mergeCell ref="W179:Z179"/>
    <mergeCell ref="AA179:AE179"/>
    <mergeCell ref="AF179:AH179"/>
    <mergeCell ref="AI179:AL179"/>
    <mergeCell ref="AM179:AO179"/>
    <mergeCell ref="AP179:AS179"/>
    <mergeCell ref="AT179:AV179"/>
    <mergeCell ref="AW179:AZ179"/>
    <mergeCell ref="BA179:BC179"/>
    <mergeCell ref="BD179:BG179"/>
    <mergeCell ref="A180:B180"/>
    <mergeCell ref="C180:H180"/>
    <mergeCell ref="I180:P180"/>
    <mergeCell ref="Q180:T180"/>
    <mergeCell ref="U180:V180"/>
    <mergeCell ref="W180:Z180"/>
    <mergeCell ref="AA180:AE180"/>
    <mergeCell ref="AF180:AH180"/>
    <mergeCell ref="AI180:AL180"/>
    <mergeCell ref="AM180:AO180"/>
    <mergeCell ref="AP180:AS180"/>
    <mergeCell ref="AT180:AV180"/>
    <mergeCell ref="AW180:AZ180"/>
    <mergeCell ref="BA180:BC180"/>
    <mergeCell ref="BD180:BG180"/>
    <mergeCell ref="A181:B181"/>
    <mergeCell ref="C181:H181"/>
    <mergeCell ref="I181:P181"/>
    <mergeCell ref="Q181:T181"/>
    <mergeCell ref="U181:V181"/>
    <mergeCell ref="W181:Z181"/>
    <mergeCell ref="AA181:AE181"/>
    <mergeCell ref="AF181:AH181"/>
    <mergeCell ref="AI181:AL181"/>
    <mergeCell ref="AM181:AO181"/>
    <mergeCell ref="AP181:AS181"/>
    <mergeCell ref="AT181:AV181"/>
    <mergeCell ref="AW181:AZ181"/>
    <mergeCell ref="BA181:BC181"/>
    <mergeCell ref="BD181:BG181"/>
    <mergeCell ref="A182:B182"/>
    <mergeCell ref="C182:H182"/>
    <mergeCell ref="I182:P182"/>
    <mergeCell ref="Q182:T182"/>
    <mergeCell ref="U182:V182"/>
    <mergeCell ref="W182:Z182"/>
    <mergeCell ref="AA182:AE182"/>
    <mergeCell ref="AF182:AH182"/>
    <mergeCell ref="AI182:AL182"/>
    <mergeCell ref="AM182:AO182"/>
    <mergeCell ref="AP182:AS182"/>
    <mergeCell ref="AT182:AV182"/>
    <mergeCell ref="AW182:AZ182"/>
    <mergeCell ref="BA182:BC182"/>
    <mergeCell ref="BD182:BG182"/>
    <mergeCell ref="A183:B183"/>
    <mergeCell ref="C183:H183"/>
    <mergeCell ref="I183:P183"/>
    <mergeCell ref="Q183:T183"/>
    <mergeCell ref="U183:V183"/>
    <mergeCell ref="W183:Z183"/>
    <mergeCell ref="AA183:AE183"/>
    <mergeCell ref="AF183:AH183"/>
    <mergeCell ref="AI183:AL183"/>
    <mergeCell ref="AM183:AO183"/>
    <mergeCell ref="AP183:AS183"/>
    <mergeCell ref="AT183:AV183"/>
    <mergeCell ref="AW183:AZ183"/>
    <mergeCell ref="BA183:BC183"/>
    <mergeCell ref="BD183:BG183"/>
    <mergeCell ref="A184:B184"/>
    <mergeCell ref="C184:H184"/>
    <mergeCell ref="I184:P184"/>
    <mergeCell ref="Q184:T184"/>
    <mergeCell ref="U184:V184"/>
    <mergeCell ref="W184:Z184"/>
    <mergeCell ref="AA184:AE184"/>
    <mergeCell ref="AF184:AH184"/>
    <mergeCell ref="AI184:AL184"/>
    <mergeCell ref="AM184:AO184"/>
    <mergeCell ref="AP184:AS184"/>
    <mergeCell ref="AT184:AV184"/>
    <mergeCell ref="AW184:AZ184"/>
    <mergeCell ref="BA184:BC184"/>
    <mergeCell ref="BD184:BG184"/>
    <mergeCell ref="A185:B185"/>
    <mergeCell ref="C185:H185"/>
    <mergeCell ref="I185:P185"/>
    <mergeCell ref="Q185:T185"/>
    <mergeCell ref="U185:V185"/>
    <mergeCell ref="W185:Z185"/>
    <mergeCell ref="AA185:AE185"/>
    <mergeCell ref="AF185:AH185"/>
    <mergeCell ref="AI185:AL185"/>
    <mergeCell ref="AM185:AO185"/>
    <mergeCell ref="AP185:AS185"/>
    <mergeCell ref="AT185:AV185"/>
    <mergeCell ref="AW185:AZ185"/>
    <mergeCell ref="BA185:BC185"/>
    <mergeCell ref="BD185:BG185"/>
    <mergeCell ref="A186:B186"/>
    <mergeCell ref="C186:H186"/>
    <mergeCell ref="I186:P186"/>
    <mergeCell ref="Q186:T186"/>
    <mergeCell ref="U186:V186"/>
    <mergeCell ref="W186:Z186"/>
    <mergeCell ref="AA186:AE186"/>
    <mergeCell ref="AF186:AH186"/>
    <mergeCell ref="AI186:AL186"/>
    <mergeCell ref="AM186:AO186"/>
    <mergeCell ref="AP186:AS186"/>
    <mergeCell ref="AT186:AV186"/>
    <mergeCell ref="AW186:AZ186"/>
    <mergeCell ref="BA186:BC186"/>
    <mergeCell ref="BD186:BG186"/>
    <mergeCell ref="AT187:AV187"/>
    <mergeCell ref="A187:B187"/>
    <mergeCell ref="C187:H187"/>
    <mergeCell ref="I187:P187"/>
    <mergeCell ref="Q187:T187"/>
    <mergeCell ref="U187:V187"/>
    <mergeCell ref="W187:Z187"/>
    <mergeCell ref="AA188:AE188"/>
    <mergeCell ref="AA187:AE187"/>
    <mergeCell ref="AF187:AH187"/>
    <mergeCell ref="AI187:AL187"/>
    <mergeCell ref="AM187:AO187"/>
    <mergeCell ref="AP187:AS187"/>
    <mergeCell ref="AW188:AZ188"/>
    <mergeCell ref="AW187:AZ187"/>
    <mergeCell ref="BA187:BC187"/>
    <mergeCell ref="BD187:BG187"/>
    <mergeCell ref="A188:B188"/>
    <mergeCell ref="C188:H188"/>
    <mergeCell ref="I188:P188"/>
    <mergeCell ref="Q188:T188"/>
    <mergeCell ref="U188:V188"/>
    <mergeCell ref="W188:Z188"/>
    <mergeCell ref="AA189:AE189"/>
    <mergeCell ref="AF189:AH189"/>
    <mergeCell ref="AI189:AL189"/>
    <mergeCell ref="BA188:BC188"/>
    <mergeCell ref="BD188:BG188"/>
    <mergeCell ref="AF188:AH188"/>
    <mergeCell ref="AI188:AL188"/>
    <mergeCell ref="AM188:AO188"/>
    <mergeCell ref="AP188:AS188"/>
    <mergeCell ref="AT188:AV188"/>
    <mergeCell ref="A189:B189"/>
    <mergeCell ref="C189:H189"/>
    <mergeCell ref="I189:P189"/>
    <mergeCell ref="Q189:T189"/>
    <mergeCell ref="U189:V189"/>
    <mergeCell ref="W189:Z189"/>
    <mergeCell ref="AM189:AO189"/>
    <mergeCell ref="AP189:AS189"/>
    <mergeCell ref="AT189:AV189"/>
    <mergeCell ref="AW189:AZ189"/>
    <mergeCell ref="BA189:BC189"/>
    <mergeCell ref="BD189:BG189"/>
    <mergeCell ref="A190:B190"/>
    <mergeCell ref="C190:H190"/>
    <mergeCell ref="I190:P190"/>
    <mergeCell ref="Q190:T190"/>
    <mergeCell ref="U190:V190"/>
    <mergeCell ref="W190:Z190"/>
    <mergeCell ref="AA190:AE190"/>
    <mergeCell ref="AF190:AH190"/>
    <mergeCell ref="AI190:AL190"/>
    <mergeCell ref="AM190:AO190"/>
    <mergeCell ref="AP190:AS190"/>
    <mergeCell ref="AT190:AV190"/>
    <mergeCell ref="AW190:AZ190"/>
    <mergeCell ref="BA190:BC190"/>
    <mergeCell ref="BD190:BG190"/>
    <mergeCell ref="A191:B191"/>
    <mergeCell ref="C191:H191"/>
    <mergeCell ref="I191:P191"/>
    <mergeCell ref="Q191:T191"/>
    <mergeCell ref="U191:V191"/>
    <mergeCell ref="W191:Z191"/>
    <mergeCell ref="AA191:AE191"/>
    <mergeCell ref="AF191:AH191"/>
    <mergeCell ref="AI191:AL191"/>
    <mergeCell ref="AM191:AO191"/>
    <mergeCell ref="AP191:AS191"/>
    <mergeCell ref="AT191:AV191"/>
    <mergeCell ref="AW191:AZ191"/>
    <mergeCell ref="BA191:BC191"/>
    <mergeCell ref="BD191:BG191"/>
    <mergeCell ref="A192:B192"/>
    <mergeCell ref="C192:H192"/>
    <mergeCell ref="I192:P192"/>
    <mergeCell ref="Q192:T192"/>
    <mergeCell ref="U192:V192"/>
    <mergeCell ref="W192:Z192"/>
    <mergeCell ref="AA192:AE192"/>
    <mergeCell ref="AF192:AH192"/>
    <mergeCell ref="AI192:AL192"/>
    <mergeCell ref="AM192:AO192"/>
    <mergeCell ref="AP192:AS192"/>
    <mergeCell ref="AT192:AV192"/>
    <mergeCell ref="AW192:AZ192"/>
    <mergeCell ref="BA192:BC192"/>
    <mergeCell ref="BD192:BG192"/>
    <mergeCell ref="A193:B193"/>
    <mergeCell ref="C193:H193"/>
    <mergeCell ref="I193:P193"/>
    <mergeCell ref="Q193:T193"/>
    <mergeCell ref="U193:V193"/>
    <mergeCell ref="W193:Z193"/>
    <mergeCell ref="AA193:AE193"/>
    <mergeCell ref="AF193:AH193"/>
    <mergeCell ref="AI193:AL193"/>
    <mergeCell ref="AM193:AO193"/>
    <mergeCell ref="AP193:AS193"/>
    <mergeCell ref="AT193:AV193"/>
    <mergeCell ref="AW193:AZ193"/>
    <mergeCell ref="BA193:BC193"/>
    <mergeCell ref="BD193:BG193"/>
    <mergeCell ref="A194:B194"/>
    <mergeCell ref="C194:H194"/>
    <mergeCell ref="I194:P194"/>
    <mergeCell ref="Q194:T194"/>
    <mergeCell ref="U194:V194"/>
    <mergeCell ref="W194:Z194"/>
    <mergeCell ref="AA194:AE194"/>
    <mergeCell ref="AF194:AH194"/>
    <mergeCell ref="AI194:AL194"/>
    <mergeCell ref="AM194:AO194"/>
    <mergeCell ref="AP194:AS194"/>
    <mergeCell ref="AT194:AV194"/>
    <mergeCell ref="AW194:AZ194"/>
    <mergeCell ref="BA194:BC194"/>
    <mergeCell ref="BD194:BG194"/>
    <mergeCell ref="A195:B195"/>
    <mergeCell ref="C195:H195"/>
    <mergeCell ref="I195:P195"/>
    <mergeCell ref="Q195:T195"/>
    <mergeCell ref="U195:V195"/>
    <mergeCell ref="W195:Z195"/>
    <mergeCell ref="AA195:AE195"/>
    <mergeCell ref="AF195:AH195"/>
    <mergeCell ref="AI195:AL195"/>
    <mergeCell ref="AM195:AO195"/>
    <mergeCell ref="AP195:AS195"/>
    <mergeCell ref="AT195:AV195"/>
    <mergeCell ref="AW195:AZ195"/>
    <mergeCell ref="BA195:BC195"/>
    <mergeCell ref="BD195:BG195"/>
    <mergeCell ref="A196:B196"/>
    <mergeCell ref="C196:H196"/>
    <mergeCell ref="I196:P196"/>
    <mergeCell ref="Q196:T196"/>
    <mergeCell ref="U196:V196"/>
    <mergeCell ref="W196:Z196"/>
    <mergeCell ref="AA196:AE196"/>
    <mergeCell ref="AF196:AH196"/>
    <mergeCell ref="BD196:BG196"/>
    <mergeCell ref="AI196:AL196"/>
    <mergeCell ref="AM196:AO196"/>
    <mergeCell ref="AP196:AS196"/>
    <mergeCell ref="AT196:AV196"/>
    <mergeCell ref="AW196:AZ196"/>
    <mergeCell ref="BA196:BC196"/>
    <mergeCell ref="A197:B197"/>
    <mergeCell ref="C197:H197"/>
    <mergeCell ref="I197:P197"/>
    <mergeCell ref="Q197:T197"/>
    <mergeCell ref="U197:V197"/>
    <mergeCell ref="W197:Z197"/>
    <mergeCell ref="AA197:AE197"/>
    <mergeCell ref="AF197:AH197"/>
    <mergeCell ref="AI197:AL197"/>
    <mergeCell ref="AM197:AO197"/>
    <mergeCell ref="AP197:AS197"/>
    <mergeCell ref="AT197:AV197"/>
    <mergeCell ref="AW197:AZ197"/>
    <mergeCell ref="BA197:BC197"/>
    <mergeCell ref="BD197:BG197"/>
    <mergeCell ref="A198:B198"/>
    <mergeCell ref="C198:H198"/>
    <mergeCell ref="I198:P198"/>
    <mergeCell ref="Q198:T198"/>
    <mergeCell ref="U198:V198"/>
    <mergeCell ref="W198:Z198"/>
    <mergeCell ref="AA198:AE198"/>
    <mergeCell ref="AF198:AH198"/>
    <mergeCell ref="AI198:AL198"/>
    <mergeCell ref="AM198:AO198"/>
    <mergeCell ref="AP198:AS198"/>
    <mergeCell ref="AT198:AV198"/>
    <mergeCell ref="AW198:AZ198"/>
    <mergeCell ref="BA198:BC198"/>
    <mergeCell ref="BD198:BG198"/>
    <mergeCell ref="A199:B199"/>
    <mergeCell ref="C199:H199"/>
    <mergeCell ref="I199:P199"/>
    <mergeCell ref="Q199:T199"/>
    <mergeCell ref="U199:V199"/>
    <mergeCell ref="W199:Z199"/>
    <mergeCell ref="AA199:AE199"/>
    <mergeCell ref="AF199:AH199"/>
    <mergeCell ref="AI199:AL199"/>
    <mergeCell ref="AM199:AO199"/>
    <mergeCell ref="AP199:AS199"/>
    <mergeCell ref="AT199:AV199"/>
    <mergeCell ref="AW199:AZ199"/>
    <mergeCell ref="BA199:BC199"/>
    <mergeCell ref="BD200:BG200"/>
    <mergeCell ref="BD199:BG199"/>
    <mergeCell ref="A200:B200"/>
    <mergeCell ref="C200:H200"/>
    <mergeCell ref="I200:P200"/>
    <mergeCell ref="Q200:T200"/>
    <mergeCell ref="U200:V200"/>
    <mergeCell ref="W200:Z200"/>
    <mergeCell ref="AA200:AE200"/>
    <mergeCell ref="AF200:AH200"/>
    <mergeCell ref="W201:Z201"/>
    <mergeCell ref="AM200:AO200"/>
    <mergeCell ref="AP200:AS200"/>
    <mergeCell ref="AT200:AV200"/>
    <mergeCell ref="AW200:AZ200"/>
    <mergeCell ref="BA200:BC200"/>
    <mergeCell ref="AI200:AL200"/>
    <mergeCell ref="AF201:AH201"/>
    <mergeCell ref="AI201:AL201"/>
    <mergeCell ref="AM201:AO201"/>
    <mergeCell ref="AP201:AS201"/>
    <mergeCell ref="AT201:AV201"/>
    <mergeCell ref="A201:B201"/>
    <mergeCell ref="C201:H201"/>
    <mergeCell ref="I201:P201"/>
    <mergeCell ref="Q201:T201"/>
    <mergeCell ref="U201:V201"/>
    <mergeCell ref="BA201:BC201"/>
    <mergeCell ref="BD201:BG201"/>
    <mergeCell ref="A202:B202"/>
    <mergeCell ref="C202:H202"/>
    <mergeCell ref="I202:P202"/>
    <mergeCell ref="Q202:T202"/>
    <mergeCell ref="U202:V202"/>
    <mergeCell ref="W202:Z202"/>
    <mergeCell ref="AA202:AE202"/>
    <mergeCell ref="AA201:AE201"/>
    <mergeCell ref="AI202:AL202"/>
    <mergeCell ref="AM202:AO202"/>
    <mergeCell ref="AP202:AS202"/>
    <mergeCell ref="AT202:AV202"/>
    <mergeCell ref="AW202:AZ202"/>
    <mergeCell ref="AW201:AZ201"/>
    <mergeCell ref="BD202:BG202"/>
    <mergeCell ref="A203:B203"/>
    <mergeCell ref="C203:H203"/>
    <mergeCell ref="I203:P203"/>
    <mergeCell ref="Q203:T203"/>
    <mergeCell ref="U203:V203"/>
    <mergeCell ref="W203:Z203"/>
    <mergeCell ref="AA203:AE203"/>
    <mergeCell ref="AF203:AH203"/>
    <mergeCell ref="AF202:AH202"/>
    <mergeCell ref="I50:P50"/>
    <mergeCell ref="C50:H50"/>
    <mergeCell ref="BD203:BG203"/>
    <mergeCell ref="AI203:AL203"/>
    <mergeCell ref="AM203:AO203"/>
    <mergeCell ref="AP203:AS203"/>
    <mergeCell ref="AT203:AV203"/>
    <mergeCell ref="AW203:AZ203"/>
    <mergeCell ref="BA203:BC203"/>
    <mergeCell ref="BA202:BC202"/>
    <mergeCell ref="A50:B50"/>
    <mergeCell ref="U50:V50"/>
    <mergeCell ref="AI7:AJ7"/>
    <mergeCell ref="AZ3:BC3"/>
    <mergeCell ref="AV3:AX3"/>
    <mergeCell ref="A1:BH2"/>
    <mergeCell ref="AF50:AH50"/>
    <mergeCell ref="AA50:AE50"/>
    <mergeCell ref="W50:Z50"/>
    <mergeCell ref="Q50:T50"/>
  </mergeCells>
  <printOptions horizontalCentered="1" verticalCentered="1"/>
  <pageMargins left="0.3937007874015748" right="0.1968503937007874" top="0.5905511811023623" bottom="0.5905511811023623" header="0.31496062992125984" footer="0.31496062992125984"/>
  <pageSetup blackAndWhite="1" horizontalDpi="600" verticalDpi="600" orientation="landscape" paperSize="9" scale="90" r:id="rId3"/>
  <headerFooter alignWithMargins="0">
    <oddFooter>&amp;C&amp;P</oddFooter>
  </headerFooter>
  <rowBreaks count="1" manualBreakCount="1">
    <brk id="32" max="5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E36"/>
  <sheetViews>
    <sheetView showZeros="0" view="pageBreakPreview" zoomScaleSheetLayoutView="100" zoomScalePageLayoutView="0" workbookViewId="0" topLeftCell="A1">
      <selection activeCell="T29" sqref="T29:W29"/>
    </sheetView>
  </sheetViews>
  <sheetFormatPr defaultColWidth="2.59765625" defaultRowHeight="14.25"/>
  <cols>
    <col min="1" max="16384" width="2.59765625" style="46" customWidth="1"/>
  </cols>
  <sheetData>
    <row r="1" spans="1:50" ht="13.5" customHeight="1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</row>
    <row r="3" spans="1:50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K3" s="45" t="s">
        <v>59</v>
      </c>
      <c r="AL3" s="319" t="s">
        <v>97</v>
      </c>
      <c r="AM3" s="319"/>
      <c r="AN3" s="319"/>
      <c r="AO3" s="45" t="s">
        <v>60</v>
      </c>
      <c r="AP3" s="321" t="s">
        <v>98</v>
      </c>
      <c r="AQ3" s="321"/>
      <c r="AR3" s="321"/>
      <c r="AS3" s="321"/>
      <c r="AT3" s="45"/>
      <c r="AU3" s="45"/>
      <c r="AV3" s="45"/>
      <c r="AW3" s="45"/>
      <c r="AX3" s="45"/>
    </row>
    <row r="4" spans="34:48" ht="13.5" customHeight="1">
      <c r="AH4" s="88" t="s">
        <v>3</v>
      </c>
      <c r="AI4" s="88"/>
      <c r="AJ4" s="88"/>
      <c r="AK4" s="322" t="s">
        <v>99</v>
      </c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</row>
    <row r="5" spans="34:48" ht="13.5" customHeight="1">
      <c r="AH5" s="88" t="s">
        <v>88</v>
      </c>
      <c r="AI5" s="88"/>
      <c r="AJ5" s="88"/>
      <c r="AK5" s="318" t="s">
        <v>100</v>
      </c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</row>
    <row r="6" spans="1:49" ht="13.5" customHeight="1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AH6" s="88" t="s">
        <v>4</v>
      </c>
      <c r="AI6" s="88"/>
      <c r="AJ6" s="88"/>
      <c r="AK6" s="318" t="s">
        <v>101</v>
      </c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46" t="s">
        <v>92</v>
      </c>
    </row>
    <row r="7" spans="1:49" ht="1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T7" s="84" t="s">
        <v>84</v>
      </c>
      <c r="U7" s="84"/>
      <c r="V7" s="319">
        <v>5</v>
      </c>
      <c r="W7" s="319"/>
      <c r="X7" s="46" t="s">
        <v>0</v>
      </c>
      <c r="Y7" s="319">
        <v>10</v>
      </c>
      <c r="Z7" s="319"/>
      <c r="AA7" s="46" t="s">
        <v>1</v>
      </c>
      <c r="AB7" s="319">
        <v>25</v>
      </c>
      <c r="AC7" s="319"/>
      <c r="AD7" s="46" t="s">
        <v>2</v>
      </c>
      <c r="AH7" s="88" t="s">
        <v>90</v>
      </c>
      <c r="AI7" s="88"/>
      <c r="AJ7" s="88"/>
      <c r="AK7" s="80" t="s">
        <v>91</v>
      </c>
      <c r="AL7" s="320">
        <v>12345678910000</v>
      </c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51"/>
    </row>
    <row r="8" ht="13.5" customHeight="1"/>
    <row r="9" spans="1:49" ht="13.5" customHeight="1">
      <c r="A9" s="89" t="s">
        <v>5</v>
      </c>
      <c r="B9" s="90"/>
      <c r="C9" s="90"/>
      <c r="D9" s="91"/>
      <c r="E9" s="314" t="s">
        <v>96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5"/>
      <c r="AE9" s="95" t="s">
        <v>6</v>
      </c>
      <c r="AF9" s="96"/>
      <c r="AG9" s="96"/>
      <c r="AH9" s="96"/>
      <c r="AI9" s="97"/>
      <c r="AJ9" s="96" t="s">
        <v>7</v>
      </c>
      <c r="AK9" s="96"/>
      <c r="AL9" s="113">
        <f>IF(X34=AR18,AR18,"金額が一致していません")</f>
        <v>55000</v>
      </c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4"/>
    </row>
    <row r="10" spans="1:49" ht="13.5" customHeight="1">
      <c r="A10" s="110"/>
      <c r="B10" s="111"/>
      <c r="C10" s="111"/>
      <c r="D10" s="112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7"/>
      <c r="AE10" s="98"/>
      <c r="AF10" s="86"/>
      <c r="AG10" s="86"/>
      <c r="AH10" s="86"/>
      <c r="AI10" s="99"/>
      <c r="AJ10" s="86"/>
      <c r="AK10" s="86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15" customHeight="1">
      <c r="A11" s="92" t="s">
        <v>54</v>
      </c>
      <c r="B11" s="105"/>
      <c r="C11" s="105"/>
      <c r="D11" s="105"/>
      <c r="E11" s="105"/>
      <c r="F11" s="105"/>
      <c r="G11" s="93"/>
      <c r="H11" s="92" t="s">
        <v>48</v>
      </c>
      <c r="I11" s="105"/>
      <c r="J11" s="105"/>
      <c r="K11" s="93"/>
      <c r="L11" s="92"/>
      <c r="M11" s="93"/>
      <c r="N11" s="92" t="s">
        <v>50</v>
      </c>
      <c r="O11" s="105"/>
      <c r="P11" s="105"/>
      <c r="Q11" s="93"/>
      <c r="R11" s="92" t="s">
        <v>52</v>
      </c>
      <c r="S11" s="105"/>
      <c r="T11" s="105"/>
      <c r="U11" s="93"/>
      <c r="V11" s="92"/>
      <c r="W11" s="105"/>
      <c r="X11" s="93"/>
      <c r="AE11" s="98"/>
      <c r="AF11" s="86"/>
      <c r="AG11" s="86"/>
      <c r="AH11" s="86"/>
      <c r="AI11" s="99"/>
      <c r="AJ11" s="86"/>
      <c r="AK11" s="86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15" customHeight="1">
      <c r="A12" s="92"/>
      <c r="B12" s="105"/>
      <c r="C12" s="105"/>
      <c r="D12" s="105"/>
      <c r="E12" s="105"/>
      <c r="F12" s="105"/>
      <c r="G12" s="93"/>
      <c r="H12" s="92" t="s">
        <v>49</v>
      </c>
      <c r="I12" s="105"/>
      <c r="J12" s="105"/>
      <c r="K12" s="93"/>
      <c r="L12" s="92" t="s">
        <v>77</v>
      </c>
      <c r="M12" s="93"/>
      <c r="N12" s="311" t="s">
        <v>51</v>
      </c>
      <c r="O12" s="312"/>
      <c r="P12" s="312"/>
      <c r="Q12" s="313"/>
      <c r="R12" s="92" t="s">
        <v>53</v>
      </c>
      <c r="S12" s="105"/>
      <c r="T12" s="105"/>
      <c r="U12" s="93"/>
      <c r="V12" s="311"/>
      <c r="W12" s="312"/>
      <c r="X12" s="313"/>
      <c r="AE12" s="100"/>
      <c r="AF12" s="87"/>
      <c r="AG12" s="87"/>
      <c r="AH12" s="87"/>
      <c r="AI12" s="101"/>
      <c r="AJ12" s="87"/>
      <c r="AK12" s="8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8"/>
    </row>
    <row r="13" ht="13.5" customHeight="1"/>
    <row r="14" spans="1:49" ht="16.5" customHeight="1">
      <c r="A14" s="68"/>
      <c r="B14" s="69"/>
      <c r="C14" s="69"/>
      <c r="D14" s="69"/>
      <c r="E14" s="69"/>
      <c r="F14" s="69"/>
      <c r="G14" s="69"/>
      <c r="H14" s="89" t="s">
        <v>9</v>
      </c>
      <c r="I14" s="90"/>
      <c r="J14" s="90"/>
      <c r="K14" s="90"/>
      <c r="L14" s="90"/>
      <c r="M14" s="91"/>
      <c r="N14" s="89" t="s">
        <v>11</v>
      </c>
      <c r="O14" s="90"/>
      <c r="P14" s="90"/>
      <c r="Q14" s="90"/>
      <c r="R14" s="90"/>
      <c r="S14" s="91"/>
      <c r="T14" s="89" t="s">
        <v>13</v>
      </c>
      <c r="U14" s="90"/>
      <c r="V14" s="90"/>
      <c r="W14" s="90"/>
      <c r="X14" s="90"/>
      <c r="Y14" s="91"/>
      <c r="Z14" s="89" t="s">
        <v>15</v>
      </c>
      <c r="AA14" s="90"/>
      <c r="AB14" s="90"/>
      <c r="AC14" s="90"/>
      <c r="AD14" s="90"/>
      <c r="AE14" s="91"/>
      <c r="AF14" s="89" t="s">
        <v>17</v>
      </c>
      <c r="AG14" s="90"/>
      <c r="AH14" s="90"/>
      <c r="AI14" s="90"/>
      <c r="AJ14" s="90"/>
      <c r="AK14" s="91"/>
      <c r="AL14" s="89" t="s">
        <v>18</v>
      </c>
      <c r="AM14" s="90"/>
      <c r="AN14" s="90"/>
      <c r="AO14" s="90"/>
      <c r="AP14" s="90"/>
      <c r="AQ14" s="91"/>
      <c r="AR14" s="89" t="s">
        <v>6</v>
      </c>
      <c r="AS14" s="90"/>
      <c r="AT14" s="90"/>
      <c r="AU14" s="90"/>
      <c r="AV14" s="90"/>
      <c r="AW14" s="91"/>
    </row>
    <row r="15" spans="1:49" ht="16.5" customHeight="1">
      <c r="A15" s="70"/>
      <c r="H15" s="110" t="s">
        <v>10</v>
      </c>
      <c r="I15" s="111"/>
      <c r="J15" s="111"/>
      <c r="K15" s="111"/>
      <c r="L15" s="111"/>
      <c r="M15" s="112"/>
      <c r="N15" s="110" t="s">
        <v>12</v>
      </c>
      <c r="O15" s="111"/>
      <c r="P15" s="111"/>
      <c r="Q15" s="111"/>
      <c r="R15" s="111"/>
      <c r="S15" s="112"/>
      <c r="T15" s="110" t="s">
        <v>14</v>
      </c>
      <c r="U15" s="111"/>
      <c r="V15" s="111"/>
      <c r="W15" s="111"/>
      <c r="X15" s="111"/>
      <c r="Y15" s="112"/>
      <c r="Z15" s="110" t="s">
        <v>16</v>
      </c>
      <c r="AA15" s="111"/>
      <c r="AB15" s="111"/>
      <c r="AC15" s="111"/>
      <c r="AD15" s="111"/>
      <c r="AE15" s="112"/>
      <c r="AF15" s="110" t="s">
        <v>19</v>
      </c>
      <c r="AG15" s="111"/>
      <c r="AH15" s="111"/>
      <c r="AI15" s="111"/>
      <c r="AJ15" s="111"/>
      <c r="AK15" s="112"/>
      <c r="AL15" s="110" t="s">
        <v>20</v>
      </c>
      <c r="AM15" s="111"/>
      <c r="AN15" s="111"/>
      <c r="AO15" s="111"/>
      <c r="AP15" s="111"/>
      <c r="AQ15" s="112"/>
      <c r="AR15" s="110" t="s">
        <v>21</v>
      </c>
      <c r="AS15" s="111"/>
      <c r="AT15" s="111"/>
      <c r="AU15" s="111"/>
      <c r="AV15" s="111"/>
      <c r="AW15" s="112"/>
    </row>
    <row r="16" spans="1:49" ht="16.5" customHeight="1">
      <c r="A16" s="125" t="s">
        <v>8</v>
      </c>
      <c r="B16" s="126"/>
      <c r="C16" s="126"/>
      <c r="D16" s="126"/>
      <c r="E16" s="126"/>
      <c r="F16" s="126"/>
      <c r="G16" s="127"/>
      <c r="H16" s="128">
        <f>'出来高内訳 (参考)'!AA32</f>
        <v>100000</v>
      </c>
      <c r="I16" s="129"/>
      <c r="J16" s="129"/>
      <c r="K16" s="129"/>
      <c r="L16" s="129"/>
      <c r="M16" s="130"/>
      <c r="N16" s="146">
        <f>'出来高内訳 (参考)'!AW32</f>
        <v>60000</v>
      </c>
      <c r="O16" s="129"/>
      <c r="P16" s="129"/>
      <c r="Q16" s="129"/>
      <c r="R16" s="129"/>
      <c r="S16" s="130"/>
      <c r="T16" s="147">
        <v>1</v>
      </c>
      <c r="U16" s="148"/>
      <c r="V16" s="148"/>
      <c r="W16" s="148"/>
      <c r="X16" s="148"/>
      <c r="Y16" s="149"/>
      <c r="Z16" s="146">
        <f>N16*T16</f>
        <v>60000</v>
      </c>
      <c r="AA16" s="129"/>
      <c r="AB16" s="129"/>
      <c r="AC16" s="129"/>
      <c r="AD16" s="129"/>
      <c r="AE16" s="130"/>
      <c r="AF16" s="122">
        <f>'出来高内訳 (参考)'!AI32</f>
        <v>10000</v>
      </c>
      <c r="AG16" s="123"/>
      <c r="AH16" s="123"/>
      <c r="AI16" s="123"/>
      <c r="AJ16" s="123"/>
      <c r="AK16" s="124"/>
      <c r="AL16" s="119">
        <f>Z16-AF16</f>
        <v>50000</v>
      </c>
      <c r="AM16" s="120"/>
      <c r="AN16" s="120"/>
      <c r="AO16" s="120"/>
      <c r="AP16" s="120"/>
      <c r="AQ16" s="121"/>
      <c r="AR16" s="119">
        <f>AL16</f>
        <v>50000</v>
      </c>
      <c r="AS16" s="120"/>
      <c r="AT16" s="120"/>
      <c r="AU16" s="120"/>
      <c r="AV16" s="120"/>
      <c r="AW16" s="121"/>
    </row>
    <row r="17" spans="1:49" ht="16.5" customHeight="1">
      <c r="A17" s="125" t="s">
        <v>86</v>
      </c>
      <c r="B17" s="126"/>
      <c r="C17" s="126"/>
      <c r="D17" s="126"/>
      <c r="E17" s="126"/>
      <c r="F17" s="126"/>
      <c r="G17" s="127"/>
      <c r="H17" s="119">
        <f>H16*0.1</f>
        <v>10000</v>
      </c>
      <c r="I17" s="120"/>
      <c r="J17" s="120"/>
      <c r="K17" s="120"/>
      <c r="L17" s="120"/>
      <c r="M17" s="121"/>
      <c r="N17" s="89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119">
        <f>ROUND(AF16*0.1,0)</f>
        <v>1000</v>
      </c>
      <c r="AG17" s="120"/>
      <c r="AH17" s="120"/>
      <c r="AI17" s="120"/>
      <c r="AJ17" s="120"/>
      <c r="AK17" s="121"/>
      <c r="AL17" s="89"/>
      <c r="AM17" s="90"/>
      <c r="AN17" s="90"/>
      <c r="AO17" s="90"/>
      <c r="AP17" s="90"/>
      <c r="AQ17" s="91"/>
      <c r="AR17" s="119">
        <f>ROUND(AR16*0.1,0)</f>
        <v>5000</v>
      </c>
      <c r="AS17" s="120"/>
      <c r="AT17" s="120"/>
      <c r="AU17" s="120"/>
      <c r="AV17" s="120"/>
      <c r="AW17" s="121"/>
    </row>
    <row r="18" spans="1:49" ht="16.5" customHeight="1">
      <c r="A18" s="125" t="s">
        <v>87</v>
      </c>
      <c r="B18" s="126"/>
      <c r="C18" s="126"/>
      <c r="D18" s="126"/>
      <c r="E18" s="126"/>
      <c r="F18" s="126"/>
      <c r="G18" s="127"/>
      <c r="H18" s="119">
        <f>SUM(H16:M17)</f>
        <v>110000</v>
      </c>
      <c r="I18" s="120"/>
      <c r="J18" s="120"/>
      <c r="K18" s="120"/>
      <c r="L18" s="120"/>
      <c r="M18" s="121"/>
      <c r="N18" s="110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119">
        <f>SUM(AF16:AK17)</f>
        <v>11000</v>
      </c>
      <c r="AG18" s="120"/>
      <c r="AH18" s="120"/>
      <c r="AI18" s="120"/>
      <c r="AJ18" s="120"/>
      <c r="AK18" s="121"/>
      <c r="AL18" s="110"/>
      <c r="AM18" s="111"/>
      <c r="AN18" s="111"/>
      <c r="AO18" s="111"/>
      <c r="AP18" s="111"/>
      <c r="AQ18" s="112"/>
      <c r="AR18" s="119">
        <f>SUM(AR16:AW17)</f>
        <v>55000</v>
      </c>
      <c r="AS18" s="120"/>
      <c r="AT18" s="120"/>
      <c r="AU18" s="120"/>
      <c r="AV18" s="120"/>
      <c r="AW18" s="121"/>
    </row>
    <row r="19" ht="16.5" customHeight="1">
      <c r="BE19" s="45"/>
    </row>
    <row r="20" spans="1:49" ht="16.5" customHeight="1">
      <c r="A20" s="92" t="s">
        <v>22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93"/>
      <c r="M20" s="92" t="s">
        <v>73</v>
      </c>
      <c r="N20" s="105"/>
      <c r="O20" s="105"/>
      <c r="P20" s="93"/>
      <c r="Q20" s="92" t="s">
        <v>24</v>
      </c>
      <c r="R20" s="105"/>
      <c r="S20" s="93"/>
      <c r="T20" s="92" t="s">
        <v>23</v>
      </c>
      <c r="U20" s="105"/>
      <c r="V20" s="105"/>
      <c r="W20" s="93"/>
      <c r="X20" s="92" t="s">
        <v>25</v>
      </c>
      <c r="Y20" s="105"/>
      <c r="Z20" s="105"/>
      <c r="AA20" s="105"/>
      <c r="AB20" s="105"/>
      <c r="AC20" s="93"/>
      <c r="AD20" s="92" t="s">
        <v>26</v>
      </c>
      <c r="AE20" s="105"/>
      <c r="AF20" s="105"/>
      <c r="AG20" s="93"/>
      <c r="AH20" s="302"/>
      <c r="AI20" s="303"/>
      <c r="AJ20" s="303"/>
      <c r="AK20" s="303"/>
      <c r="AL20" s="303"/>
      <c r="AM20" s="304"/>
      <c r="AN20" s="143" t="s">
        <v>27</v>
      </c>
      <c r="AO20" s="144"/>
      <c r="AP20" s="144"/>
      <c r="AQ20" s="145"/>
      <c r="AR20" s="302"/>
      <c r="AS20" s="303"/>
      <c r="AT20" s="303"/>
      <c r="AU20" s="303"/>
      <c r="AV20" s="303"/>
      <c r="AW20" s="304"/>
    </row>
    <row r="21" spans="1:49" ht="16.5" customHeight="1">
      <c r="A21" s="150" t="s">
        <v>85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2"/>
      <c r="M21" s="137">
        <v>1</v>
      </c>
      <c r="N21" s="138"/>
      <c r="O21" s="138"/>
      <c r="P21" s="139"/>
      <c r="Q21" s="134" t="s">
        <v>76</v>
      </c>
      <c r="R21" s="135"/>
      <c r="S21" s="136"/>
      <c r="T21" s="131"/>
      <c r="U21" s="132"/>
      <c r="V21" s="132"/>
      <c r="W21" s="133"/>
      <c r="X21" s="131">
        <f>'出来高内訳 (参考)'!AP32</f>
        <v>50000</v>
      </c>
      <c r="Y21" s="132"/>
      <c r="Z21" s="132"/>
      <c r="AA21" s="132"/>
      <c r="AB21" s="132"/>
      <c r="AC21" s="133"/>
      <c r="AD21" s="92" t="s">
        <v>28</v>
      </c>
      <c r="AE21" s="105"/>
      <c r="AF21" s="105"/>
      <c r="AG21" s="93"/>
      <c r="AH21" s="302"/>
      <c r="AI21" s="303"/>
      <c r="AJ21" s="303"/>
      <c r="AK21" s="303"/>
      <c r="AL21" s="303"/>
      <c r="AM21" s="304"/>
      <c r="AN21" s="143" t="s">
        <v>29</v>
      </c>
      <c r="AO21" s="144"/>
      <c r="AP21" s="144"/>
      <c r="AQ21" s="145"/>
      <c r="AR21" s="302"/>
      <c r="AS21" s="303"/>
      <c r="AT21" s="303"/>
      <c r="AU21" s="303"/>
      <c r="AV21" s="303"/>
      <c r="AW21" s="304"/>
    </row>
    <row r="22" spans="1:49" ht="16.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  <c r="M22" s="162"/>
      <c r="N22" s="163"/>
      <c r="O22" s="163"/>
      <c r="P22" s="164"/>
      <c r="Q22" s="165"/>
      <c r="R22" s="166"/>
      <c r="S22" s="167"/>
      <c r="T22" s="168"/>
      <c r="U22" s="169"/>
      <c r="V22" s="169"/>
      <c r="W22" s="170"/>
      <c r="X22" s="168"/>
      <c r="Y22" s="169"/>
      <c r="Z22" s="169"/>
      <c r="AA22" s="169"/>
      <c r="AB22" s="169"/>
      <c r="AC22" s="170"/>
      <c r="AD22" s="92" t="s">
        <v>30</v>
      </c>
      <c r="AE22" s="105"/>
      <c r="AF22" s="105"/>
      <c r="AG22" s="93"/>
      <c r="AH22" s="302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4"/>
    </row>
    <row r="23" spans="1:49" ht="16.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162"/>
      <c r="N23" s="163"/>
      <c r="O23" s="163"/>
      <c r="P23" s="164"/>
      <c r="Q23" s="165"/>
      <c r="R23" s="166"/>
      <c r="S23" s="167"/>
      <c r="T23" s="168"/>
      <c r="U23" s="169"/>
      <c r="V23" s="169"/>
      <c r="W23" s="170"/>
      <c r="X23" s="168"/>
      <c r="Y23" s="169"/>
      <c r="Z23" s="169"/>
      <c r="AA23" s="169"/>
      <c r="AB23" s="169"/>
      <c r="AC23" s="170"/>
      <c r="AD23" s="89" t="s">
        <v>31</v>
      </c>
      <c r="AE23" s="90"/>
      <c r="AF23" s="90"/>
      <c r="AG23" s="91"/>
      <c r="AH23" s="305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7"/>
    </row>
    <row r="24" spans="1:49" ht="16.5" customHeight="1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  <c r="M24" s="162"/>
      <c r="N24" s="163"/>
      <c r="O24" s="163"/>
      <c r="P24" s="164"/>
      <c r="Q24" s="165"/>
      <c r="R24" s="166"/>
      <c r="S24" s="167"/>
      <c r="T24" s="168"/>
      <c r="U24" s="169"/>
      <c r="V24" s="169"/>
      <c r="W24" s="170"/>
      <c r="X24" s="168"/>
      <c r="Y24" s="169"/>
      <c r="Z24" s="169"/>
      <c r="AA24" s="169"/>
      <c r="AB24" s="169"/>
      <c r="AC24" s="170"/>
      <c r="AD24" s="110"/>
      <c r="AE24" s="111"/>
      <c r="AF24" s="111"/>
      <c r="AG24" s="112"/>
      <c r="AH24" s="308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10"/>
    </row>
    <row r="25" spans="1:49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62"/>
      <c r="N25" s="163"/>
      <c r="O25" s="163"/>
      <c r="P25" s="164"/>
      <c r="Q25" s="165"/>
      <c r="R25" s="166"/>
      <c r="S25" s="167"/>
      <c r="T25" s="168"/>
      <c r="U25" s="169"/>
      <c r="V25" s="169"/>
      <c r="W25" s="170"/>
      <c r="X25" s="168"/>
      <c r="Y25" s="169"/>
      <c r="Z25" s="169"/>
      <c r="AA25" s="169"/>
      <c r="AB25" s="169"/>
      <c r="AC25" s="170"/>
      <c r="AD25" s="92" t="s">
        <v>32</v>
      </c>
      <c r="AE25" s="105"/>
      <c r="AF25" s="105"/>
      <c r="AG25" s="93"/>
      <c r="AH25" s="92" t="s">
        <v>58</v>
      </c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93"/>
    </row>
    <row r="26" spans="1:49" ht="16.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62"/>
      <c r="N26" s="163"/>
      <c r="O26" s="163"/>
      <c r="P26" s="164"/>
      <c r="Q26" s="165"/>
      <c r="R26" s="166"/>
      <c r="S26" s="167"/>
      <c r="T26" s="168"/>
      <c r="U26" s="169"/>
      <c r="V26" s="169"/>
      <c r="W26" s="170"/>
      <c r="X26" s="168"/>
      <c r="Y26" s="169"/>
      <c r="Z26" s="169"/>
      <c r="AA26" s="169"/>
      <c r="AB26" s="169"/>
      <c r="AC26" s="170"/>
      <c r="AD26" s="70"/>
      <c r="AG26" s="71"/>
      <c r="AH26" s="70"/>
      <c r="AK26" s="71"/>
      <c r="AL26" s="70"/>
      <c r="AO26" s="71"/>
      <c r="AP26" s="70"/>
      <c r="AS26" s="71"/>
      <c r="AT26" s="70"/>
      <c r="AW26" s="71"/>
    </row>
    <row r="27" spans="1:49" ht="16.5" customHeight="1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1"/>
      <c r="M27" s="162"/>
      <c r="N27" s="163"/>
      <c r="O27" s="163"/>
      <c r="P27" s="164"/>
      <c r="Q27" s="165"/>
      <c r="R27" s="166"/>
      <c r="S27" s="167"/>
      <c r="T27" s="168"/>
      <c r="U27" s="169"/>
      <c r="V27" s="169"/>
      <c r="W27" s="170"/>
      <c r="X27" s="168"/>
      <c r="Y27" s="169"/>
      <c r="Z27" s="169"/>
      <c r="AA27" s="169"/>
      <c r="AB27" s="169"/>
      <c r="AC27" s="170"/>
      <c r="AD27" s="70"/>
      <c r="AG27" s="71"/>
      <c r="AH27" s="70"/>
      <c r="AK27" s="71"/>
      <c r="AL27" s="70"/>
      <c r="AO27" s="71"/>
      <c r="AP27" s="70"/>
      <c r="AS27" s="71"/>
      <c r="AT27" s="70"/>
      <c r="AW27" s="71"/>
    </row>
    <row r="28" spans="1:49" ht="16.5" customHeigh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1"/>
      <c r="M28" s="162"/>
      <c r="N28" s="163"/>
      <c r="O28" s="163"/>
      <c r="P28" s="164"/>
      <c r="Q28" s="165"/>
      <c r="R28" s="166"/>
      <c r="S28" s="167"/>
      <c r="T28" s="168"/>
      <c r="U28" s="169"/>
      <c r="V28" s="169"/>
      <c r="W28" s="170"/>
      <c r="X28" s="168"/>
      <c r="Y28" s="169"/>
      <c r="Z28" s="169"/>
      <c r="AA28" s="169"/>
      <c r="AB28" s="169"/>
      <c r="AC28" s="170"/>
      <c r="AD28" s="70"/>
      <c r="AG28" s="71"/>
      <c r="AH28" s="70"/>
      <c r="AK28" s="71"/>
      <c r="AL28" s="70"/>
      <c r="AO28" s="71"/>
      <c r="AP28" s="70"/>
      <c r="AS28" s="71"/>
      <c r="AT28" s="70"/>
      <c r="AW28" s="71"/>
    </row>
    <row r="29" spans="1:49" ht="16.5" customHeight="1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1"/>
      <c r="M29" s="162"/>
      <c r="N29" s="163"/>
      <c r="O29" s="163"/>
      <c r="P29" s="164"/>
      <c r="Q29" s="165"/>
      <c r="R29" s="166"/>
      <c r="S29" s="167"/>
      <c r="T29" s="168"/>
      <c r="U29" s="169"/>
      <c r="V29" s="169"/>
      <c r="W29" s="170"/>
      <c r="X29" s="168"/>
      <c r="Y29" s="169"/>
      <c r="Z29" s="169"/>
      <c r="AA29" s="169"/>
      <c r="AB29" s="169"/>
      <c r="AC29" s="170"/>
      <c r="AD29" s="70"/>
      <c r="AG29" s="71"/>
      <c r="AH29" s="70"/>
      <c r="AK29" s="71"/>
      <c r="AL29" s="70"/>
      <c r="AO29" s="71"/>
      <c r="AP29" s="70"/>
      <c r="AS29" s="71"/>
      <c r="AT29" s="70"/>
      <c r="AW29" s="71"/>
    </row>
    <row r="30" spans="1:49" ht="16.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162"/>
      <c r="N30" s="163"/>
      <c r="O30" s="163"/>
      <c r="P30" s="164"/>
      <c r="Q30" s="165"/>
      <c r="R30" s="166"/>
      <c r="S30" s="167"/>
      <c r="T30" s="168"/>
      <c r="U30" s="169"/>
      <c r="V30" s="169"/>
      <c r="W30" s="170"/>
      <c r="X30" s="168"/>
      <c r="Y30" s="169"/>
      <c r="Z30" s="169"/>
      <c r="AA30" s="169"/>
      <c r="AB30" s="169"/>
      <c r="AC30" s="170"/>
      <c r="AD30" s="92" t="s">
        <v>46</v>
      </c>
      <c r="AE30" s="105"/>
      <c r="AF30" s="105"/>
      <c r="AG30" s="93"/>
      <c r="AH30" s="92" t="s">
        <v>46</v>
      </c>
      <c r="AI30" s="105"/>
      <c r="AJ30" s="105"/>
      <c r="AK30" s="93"/>
      <c r="AL30" s="92" t="s">
        <v>46</v>
      </c>
      <c r="AM30" s="105"/>
      <c r="AN30" s="105"/>
      <c r="AO30" s="93"/>
      <c r="AP30" s="92" t="s">
        <v>46</v>
      </c>
      <c r="AQ30" s="105"/>
      <c r="AR30" s="105"/>
      <c r="AS30" s="93"/>
      <c r="AT30" s="92" t="s">
        <v>46</v>
      </c>
      <c r="AU30" s="105"/>
      <c r="AV30" s="105"/>
      <c r="AW30" s="93"/>
    </row>
    <row r="31" spans="1:49" ht="16.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174"/>
      <c r="N31" s="175"/>
      <c r="O31" s="175"/>
      <c r="P31" s="176"/>
      <c r="Q31" s="177"/>
      <c r="R31" s="178"/>
      <c r="S31" s="179"/>
      <c r="T31" s="180"/>
      <c r="U31" s="181"/>
      <c r="V31" s="181"/>
      <c r="W31" s="182"/>
      <c r="X31" s="180"/>
      <c r="Y31" s="181"/>
      <c r="Z31" s="181"/>
      <c r="AA31" s="181"/>
      <c r="AB31" s="181"/>
      <c r="AC31" s="182"/>
      <c r="AD31" s="92" t="s">
        <v>57</v>
      </c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93"/>
    </row>
    <row r="32" spans="1:49" ht="16.5" customHeight="1">
      <c r="A32" s="89" t="s">
        <v>34</v>
      </c>
      <c r="B32" s="90"/>
      <c r="C32" s="90"/>
      <c r="D32" s="90"/>
      <c r="E32" s="91"/>
      <c r="F32" s="89" t="s">
        <v>36</v>
      </c>
      <c r="G32" s="90"/>
      <c r="H32" s="90"/>
      <c r="I32" s="90"/>
      <c r="J32" s="91"/>
      <c r="K32" s="92" t="s">
        <v>38</v>
      </c>
      <c r="L32" s="105"/>
      <c r="M32" s="105"/>
      <c r="N32" s="105"/>
      <c r="O32" s="105"/>
      <c r="P32" s="93"/>
      <c r="Q32" s="125" t="s">
        <v>55</v>
      </c>
      <c r="R32" s="126"/>
      <c r="S32" s="126"/>
      <c r="T32" s="126"/>
      <c r="U32" s="126"/>
      <c r="V32" s="126"/>
      <c r="W32" s="127"/>
      <c r="X32" s="119">
        <f>SUM(X21:AC31)</f>
        <v>50000</v>
      </c>
      <c r="Y32" s="120"/>
      <c r="Z32" s="120"/>
      <c r="AA32" s="120"/>
      <c r="AB32" s="120"/>
      <c r="AC32" s="121"/>
      <c r="AW32" s="71"/>
    </row>
    <row r="33" spans="1:49" ht="16.5" customHeight="1">
      <c r="A33" s="110" t="s">
        <v>35</v>
      </c>
      <c r="B33" s="111"/>
      <c r="C33" s="111"/>
      <c r="D33" s="111"/>
      <c r="E33" s="112"/>
      <c r="F33" s="110" t="s">
        <v>37</v>
      </c>
      <c r="G33" s="111"/>
      <c r="H33" s="111"/>
      <c r="I33" s="111"/>
      <c r="J33" s="112"/>
      <c r="K33" s="72"/>
      <c r="L33" s="72"/>
      <c r="M33" s="72"/>
      <c r="N33" s="72"/>
      <c r="O33" s="72"/>
      <c r="P33" s="72"/>
      <c r="Q33" s="125" t="s">
        <v>89</v>
      </c>
      <c r="R33" s="126"/>
      <c r="S33" s="126"/>
      <c r="T33" s="126"/>
      <c r="U33" s="126"/>
      <c r="V33" s="126"/>
      <c r="W33" s="127"/>
      <c r="X33" s="119">
        <f>ROUND(X32*0.1,0)</f>
        <v>5000</v>
      </c>
      <c r="Y33" s="120"/>
      <c r="Z33" s="120"/>
      <c r="AA33" s="120"/>
      <c r="AB33" s="120"/>
      <c r="AC33" s="121"/>
      <c r="AW33" s="71"/>
    </row>
    <row r="34" spans="1:49" ht="16.5" customHeight="1">
      <c r="A34" s="92"/>
      <c r="B34" s="105"/>
      <c r="C34" s="105"/>
      <c r="D34" s="105"/>
      <c r="E34" s="93"/>
      <c r="F34" s="92"/>
      <c r="G34" s="105"/>
      <c r="H34" s="105"/>
      <c r="I34" s="105"/>
      <c r="J34" s="93"/>
      <c r="K34" s="72"/>
      <c r="L34" s="72"/>
      <c r="M34" s="72"/>
      <c r="N34" s="72"/>
      <c r="O34" s="72"/>
      <c r="P34" s="72"/>
      <c r="Q34" s="125" t="s">
        <v>56</v>
      </c>
      <c r="R34" s="126"/>
      <c r="S34" s="126"/>
      <c r="T34" s="126"/>
      <c r="U34" s="126"/>
      <c r="V34" s="126"/>
      <c r="W34" s="127"/>
      <c r="X34" s="119">
        <f>SUM(X32:AC33)</f>
        <v>55000</v>
      </c>
      <c r="Y34" s="120"/>
      <c r="Z34" s="120"/>
      <c r="AA34" s="120"/>
      <c r="AB34" s="120"/>
      <c r="AC34" s="121"/>
      <c r="AW34" s="71"/>
    </row>
    <row r="35" spans="1:49" ht="16.5" customHeight="1">
      <c r="A35" s="92"/>
      <c r="B35" s="105"/>
      <c r="C35" s="105"/>
      <c r="D35" s="105"/>
      <c r="E35" s="93"/>
      <c r="F35" s="92"/>
      <c r="G35" s="105"/>
      <c r="H35" s="105"/>
      <c r="I35" s="105"/>
      <c r="J35" s="93"/>
      <c r="K35" s="72"/>
      <c r="L35" s="72"/>
      <c r="M35" s="72"/>
      <c r="N35" s="72"/>
      <c r="O35" s="72"/>
      <c r="P35" s="72"/>
      <c r="Q35" s="89" t="s">
        <v>39</v>
      </c>
      <c r="R35" s="91"/>
      <c r="S35" s="92" t="s">
        <v>41</v>
      </c>
      <c r="T35" s="105"/>
      <c r="U35" s="105"/>
      <c r="V35" s="105"/>
      <c r="W35" s="73" t="s">
        <v>42</v>
      </c>
      <c r="X35" s="92" t="s">
        <v>44</v>
      </c>
      <c r="Y35" s="105"/>
      <c r="Z35" s="105"/>
      <c r="AA35" s="105"/>
      <c r="AB35" s="105"/>
      <c r="AC35" s="93"/>
      <c r="AD35" s="95" t="s">
        <v>33</v>
      </c>
      <c r="AE35" s="96"/>
      <c r="AF35" s="96"/>
      <c r="AG35" s="97"/>
      <c r="AH35" s="89"/>
      <c r="AI35" s="90"/>
      <c r="AJ35" s="90"/>
      <c r="AK35" s="185"/>
      <c r="AL35" s="183"/>
      <c r="AM35" s="90"/>
      <c r="AN35" s="90"/>
      <c r="AO35" s="185"/>
      <c r="AP35" s="183"/>
      <c r="AQ35" s="90"/>
      <c r="AR35" s="90"/>
      <c r="AS35" s="185"/>
      <c r="AT35" s="183"/>
      <c r="AU35" s="90"/>
      <c r="AV35" s="90"/>
      <c r="AW35" s="91"/>
    </row>
    <row r="36" spans="1:49" ht="16.5" customHeight="1">
      <c r="A36" s="92"/>
      <c r="B36" s="105"/>
      <c r="C36" s="105"/>
      <c r="D36" s="105"/>
      <c r="E36" s="93"/>
      <c r="F36" s="92"/>
      <c r="G36" s="105"/>
      <c r="H36" s="105"/>
      <c r="I36" s="105"/>
      <c r="J36" s="93"/>
      <c r="K36" s="51"/>
      <c r="L36" s="51"/>
      <c r="M36" s="51"/>
      <c r="N36" s="51"/>
      <c r="O36" s="51"/>
      <c r="P36" s="51"/>
      <c r="Q36" s="110" t="s">
        <v>40</v>
      </c>
      <c r="R36" s="112"/>
      <c r="S36" s="92" t="s">
        <v>43</v>
      </c>
      <c r="T36" s="105"/>
      <c r="U36" s="105"/>
      <c r="V36" s="105"/>
      <c r="W36" s="74" t="s">
        <v>42</v>
      </c>
      <c r="X36" s="92" t="s">
        <v>45</v>
      </c>
      <c r="Y36" s="105"/>
      <c r="Z36" s="105"/>
      <c r="AA36" s="105"/>
      <c r="AB36" s="105"/>
      <c r="AC36" s="93"/>
      <c r="AD36" s="100"/>
      <c r="AE36" s="87"/>
      <c r="AF36" s="87"/>
      <c r="AG36" s="101"/>
      <c r="AH36" s="110"/>
      <c r="AI36" s="111"/>
      <c r="AJ36" s="111"/>
      <c r="AK36" s="186"/>
      <c r="AL36" s="184"/>
      <c r="AM36" s="111"/>
      <c r="AN36" s="111"/>
      <c r="AO36" s="186"/>
      <c r="AP36" s="184"/>
      <c r="AQ36" s="111"/>
      <c r="AR36" s="111"/>
      <c r="AS36" s="186"/>
      <c r="AT36" s="184"/>
      <c r="AU36" s="111"/>
      <c r="AV36" s="111"/>
      <c r="AW36" s="112"/>
    </row>
  </sheetData>
  <sheetProtection password="C4CC" sheet="1" objects="1" scenarios="1" selectLockedCells="1"/>
  <mergeCells count="175">
    <mergeCell ref="A1:AX2"/>
    <mergeCell ref="AL3:AN3"/>
    <mergeCell ref="AP3:AS3"/>
    <mergeCell ref="AH4:AJ4"/>
    <mergeCell ref="AK4:AV4"/>
    <mergeCell ref="AH5:AJ5"/>
    <mergeCell ref="AK5:AV5"/>
    <mergeCell ref="R11:U11"/>
    <mergeCell ref="A6:M7"/>
    <mergeCell ref="AH6:AJ6"/>
    <mergeCell ref="AK6:AV6"/>
    <mergeCell ref="T7:U7"/>
    <mergeCell ref="V7:W7"/>
    <mergeCell ref="Y7:Z7"/>
    <mergeCell ref="AB7:AC7"/>
    <mergeCell ref="AH7:AJ7"/>
    <mergeCell ref="AL7:AV7"/>
    <mergeCell ref="V12:X12"/>
    <mergeCell ref="A9:D10"/>
    <mergeCell ref="E9:X10"/>
    <mergeCell ref="AE9:AI12"/>
    <mergeCell ref="AJ9:AK12"/>
    <mergeCell ref="AL9:AW12"/>
    <mergeCell ref="A11:G11"/>
    <mergeCell ref="H11:K11"/>
    <mergeCell ref="L11:M11"/>
    <mergeCell ref="N11:Q11"/>
    <mergeCell ref="T14:Y14"/>
    <mergeCell ref="Z14:AE14"/>
    <mergeCell ref="AF14:AK14"/>
    <mergeCell ref="AL14:AQ14"/>
    <mergeCell ref="V11:X11"/>
    <mergeCell ref="A12:G12"/>
    <mergeCell ref="H12:K12"/>
    <mergeCell ref="L12:M12"/>
    <mergeCell ref="N12:Q12"/>
    <mergeCell ref="R12:U12"/>
    <mergeCell ref="AR14:AW14"/>
    <mergeCell ref="H15:M15"/>
    <mergeCell ref="N15:S15"/>
    <mergeCell ref="T15:Y15"/>
    <mergeCell ref="Z15:AE15"/>
    <mergeCell ref="AF15:AK15"/>
    <mergeCell ref="AL15:AQ15"/>
    <mergeCell ref="AR15:AW15"/>
    <mergeCell ref="H14:M14"/>
    <mergeCell ref="N14:S14"/>
    <mergeCell ref="A16:G16"/>
    <mergeCell ref="H16:M16"/>
    <mergeCell ref="N16:S16"/>
    <mergeCell ref="T16:Y16"/>
    <mergeCell ref="Z16:AE16"/>
    <mergeCell ref="AF16:AK16"/>
    <mergeCell ref="AL16:AQ16"/>
    <mergeCell ref="AR16:AW16"/>
    <mergeCell ref="A17:G17"/>
    <mergeCell ref="H17:M17"/>
    <mergeCell ref="N17:AE18"/>
    <mergeCell ref="AF17:AK17"/>
    <mergeCell ref="AL17:AQ18"/>
    <mergeCell ref="AR17:AW17"/>
    <mergeCell ref="A18:G18"/>
    <mergeCell ref="H18:M18"/>
    <mergeCell ref="AF18:AK18"/>
    <mergeCell ref="AR18:AW18"/>
    <mergeCell ref="A20:L20"/>
    <mergeCell ref="M20:P20"/>
    <mergeCell ref="Q20:S20"/>
    <mergeCell ref="T20:W20"/>
    <mergeCell ref="X20:AC20"/>
    <mergeCell ref="AD20:AG20"/>
    <mergeCell ref="AH20:AM20"/>
    <mergeCell ref="AN20:AQ20"/>
    <mergeCell ref="AR20:AW20"/>
    <mergeCell ref="A21:L21"/>
    <mergeCell ref="M21:P21"/>
    <mergeCell ref="Q21:S21"/>
    <mergeCell ref="T21:W21"/>
    <mergeCell ref="X21:AC21"/>
    <mergeCell ref="AD21:AG21"/>
    <mergeCell ref="AH21:AM21"/>
    <mergeCell ref="AN21:AQ21"/>
    <mergeCell ref="AR21:AW21"/>
    <mergeCell ref="A22:L22"/>
    <mergeCell ref="M22:P22"/>
    <mergeCell ref="Q22:S22"/>
    <mergeCell ref="T22:W22"/>
    <mergeCell ref="X22:AC22"/>
    <mergeCell ref="AD22:AG22"/>
    <mergeCell ref="AH22:AW22"/>
    <mergeCell ref="A23:L23"/>
    <mergeCell ref="M23:P23"/>
    <mergeCell ref="Q23:S23"/>
    <mergeCell ref="T23:W23"/>
    <mergeCell ref="X23:AC23"/>
    <mergeCell ref="AD23:AG24"/>
    <mergeCell ref="AH23:AW24"/>
    <mergeCell ref="A24:L24"/>
    <mergeCell ref="M24:P24"/>
    <mergeCell ref="Q24:S24"/>
    <mergeCell ref="T24:W24"/>
    <mergeCell ref="X24:AC24"/>
    <mergeCell ref="A25:L25"/>
    <mergeCell ref="M25:P25"/>
    <mergeCell ref="Q25:S25"/>
    <mergeCell ref="T25:W25"/>
    <mergeCell ref="X25:AC25"/>
    <mergeCell ref="AD25:AG25"/>
    <mergeCell ref="AH25:AW25"/>
    <mergeCell ref="A26:L26"/>
    <mergeCell ref="M26:P26"/>
    <mergeCell ref="Q26:S26"/>
    <mergeCell ref="T26:W26"/>
    <mergeCell ref="X26:AC26"/>
    <mergeCell ref="A27:L27"/>
    <mergeCell ref="M27:P27"/>
    <mergeCell ref="Q27:S27"/>
    <mergeCell ref="T27:W27"/>
    <mergeCell ref="X27:AC27"/>
    <mergeCell ref="A28:L28"/>
    <mergeCell ref="M28:P28"/>
    <mergeCell ref="Q28:S28"/>
    <mergeCell ref="T28:W28"/>
    <mergeCell ref="X28:AC28"/>
    <mergeCell ref="A29:L29"/>
    <mergeCell ref="M29:P29"/>
    <mergeCell ref="Q29:S29"/>
    <mergeCell ref="T29:W29"/>
    <mergeCell ref="X29:AC29"/>
    <mergeCell ref="A30:L30"/>
    <mergeCell ref="M30:P30"/>
    <mergeCell ref="Q30:S30"/>
    <mergeCell ref="T30:W30"/>
    <mergeCell ref="X30:AC30"/>
    <mergeCell ref="AD30:AG30"/>
    <mergeCell ref="AH30:AK30"/>
    <mergeCell ref="AL30:AO30"/>
    <mergeCell ref="AP30:AS30"/>
    <mergeCell ref="AT30:AW30"/>
    <mergeCell ref="A31:L31"/>
    <mergeCell ref="M31:P31"/>
    <mergeCell ref="Q31:S31"/>
    <mergeCell ref="T31:W31"/>
    <mergeCell ref="X31:AC31"/>
    <mergeCell ref="AD31:AW31"/>
    <mergeCell ref="A32:E32"/>
    <mergeCell ref="F32:J32"/>
    <mergeCell ref="K32:P32"/>
    <mergeCell ref="Q32:W32"/>
    <mergeCell ref="X32:AC32"/>
    <mergeCell ref="A33:E33"/>
    <mergeCell ref="F33:J33"/>
    <mergeCell ref="Q33:W33"/>
    <mergeCell ref="X33:AC33"/>
    <mergeCell ref="A34:E34"/>
    <mergeCell ref="F34:J34"/>
    <mergeCell ref="Q34:W34"/>
    <mergeCell ref="X34:AC34"/>
    <mergeCell ref="A36:E36"/>
    <mergeCell ref="F36:J36"/>
    <mergeCell ref="Q36:R36"/>
    <mergeCell ref="S36:T36"/>
    <mergeCell ref="U36:V36"/>
    <mergeCell ref="A35:E35"/>
    <mergeCell ref="F35:J35"/>
    <mergeCell ref="Q35:R35"/>
    <mergeCell ref="S35:T35"/>
    <mergeCell ref="U35:V35"/>
    <mergeCell ref="X36:AC36"/>
    <mergeCell ref="AD35:AG36"/>
    <mergeCell ref="AH35:AK36"/>
    <mergeCell ref="AL35:AO36"/>
    <mergeCell ref="AP35:AS36"/>
    <mergeCell ref="AT35:AW36"/>
    <mergeCell ref="X35:AC35"/>
  </mergeCells>
  <dataValidations count="2">
    <dataValidation type="list" allowBlank="1" showInputMessage="1" showErrorMessage="1" sqref="N12:Q12">
      <formula1>"有,無"</formula1>
    </dataValidation>
    <dataValidation type="list" allowBlank="1" showInputMessage="1" showErrorMessage="1" sqref="L11:M12">
      <formula1>"〇"</formula1>
    </dataValidation>
  </dataValidations>
  <printOptions/>
  <pageMargins left="0.9055118110236221" right="0.5118110236220472" top="0.5511811023622047" bottom="0.35433070866141736" header="0.31496062992125984" footer="0.31496062992125984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BM203"/>
  <sheetViews>
    <sheetView showZeros="0" view="pageBreakPreview" zoomScale="85" zoomScaleNormal="75" zoomScaleSheetLayoutView="85" zoomScalePageLayoutView="0" workbookViewId="0" topLeftCell="A1">
      <pane ySplit="13" topLeftCell="A14" activePane="bottomLeft" state="frozen"/>
      <selection pane="topLeft" activeCell="BP15" sqref="BP15"/>
      <selection pane="bottomLeft" activeCell="CQ10" sqref="CQ10"/>
    </sheetView>
  </sheetViews>
  <sheetFormatPr defaultColWidth="2.59765625" defaultRowHeight="17.25" customHeight="1"/>
  <cols>
    <col min="1" max="17" width="2.59765625" style="56" customWidth="1"/>
    <col min="18" max="20" width="2.59765625" style="57" customWidth="1"/>
    <col min="21" max="22" width="2.59765625" style="56" customWidth="1"/>
    <col min="23" max="25" width="2.59765625" style="57" customWidth="1"/>
    <col min="26" max="31" width="2.59765625" style="56" customWidth="1"/>
    <col min="32" max="34" width="2.59765625" style="57" customWidth="1"/>
    <col min="35" max="38" width="2.59765625" style="56" customWidth="1"/>
    <col min="39" max="42" width="2.59765625" style="57" customWidth="1"/>
    <col min="43" max="46" width="2.59765625" style="56" customWidth="1"/>
    <col min="47" max="50" width="2.59765625" style="57" customWidth="1"/>
    <col min="51" max="53" width="2.59765625" style="56" customWidth="1"/>
    <col min="54" max="59" width="2.59765625" style="57" customWidth="1"/>
    <col min="60" max="16384" width="2.59765625" style="56" customWidth="1"/>
  </cols>
  <sheetData>
    <row r="1" spans="1:61" s="46" customFormat="1" ht="13.5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75"/>
    </row>
    <row r="2" spans="1:61" s="46" customFormat="1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75"/>
    </row>
    <row r="3" spans="1:59" s="46" customFormat="1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L3" s="47"/>
      <c r="AM3" s="47"/>
      <c r="AO3" s="47"/>
      <c r="AP3" s="47"/>
      <c r="AU3" s="48" t="s">
        <v>59</v>
      </c>
      <c r="AV3" s="192" t="str">
        <f>'鑑 (参考)'!AL3</f>
        <v>○○○</v>
      </c>
      <c r="AW3" s="192"/>
      <c r="AX3" s="192"/>
      <c r="AY3" s="48" t="s">
        <v>60</v>
      </c>
      <c r="AZ3" s="193" t="str">
        <f>'鑑 (参考)'!AP3</f>
        <v>△△△△</v>
      </c>
      <c r="BA3" s="192"/>
      <c r="BB3" s="192"/>
      <c r="BC3" s="192"/>
      <c r="BD3" s="48"/>
      <c r="BE3" s="48"/>
      <c r="BF3" s="48"/>
      <c r="BG3" s="45"/>
    </row>
    <row r="4" spans="1:58" s="46" customFormat="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L4" s="47"/>
      <c r="AM4" s="47"/>
      <c r="AO4" s="47"/>
      <c r="AP4" s="47"/>
      <c r="AR4" s="88" t="s">
        <v>3</v>
      </c>
      <c r="AS4" s="88"/>
      <c r="AT4" s="88"/>
      <c r="AU4" s="301" t="str">
        <f>'鑑 (参考)'!AK4</f>
        <v>徳島県○○市○○町△△-✕✕</v>
      </c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</row>
    <row r="5" spans="35:58" s="46" customFormat="1" ht="13.5" customHeight="1">
      <c r="AI5" s="47"/>
      <c r="AJ5" s="47"/>
      <c r="AK5" s="47"/>
      <c r="AL5" s="47"/>
      <c r="AM5" s="47"/>
      <c r="AN5" s="47"/>
      <c r="AO5" s="47"/>
      <c r="AP5" s="47"/>
      <c r="AQ5" s="47"/>
      <c r="AR5" s="88" t="s">
        <v>88</v>
      </c>
      <c r="AS5" s="88"/>
      <c r="AT5" s="88"/>
      <c r="AU5" s="301" t="str">
        <f>'鑑 (参考)'!AK5</f>
        <v>○○建設株式会社</v>
      </c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</row>
    <row r="6" spans="1:59" s="46" customFormat="1" ht="13.5" customHeight="1">
      <c r="A6" s="254" t="s">
        <v>47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AK6" s="47"/>
      <c r="AL6" s="47"/>
      <c r="AM6" s="47"/>
      <c r="AN6" s="47"/>
      <c r="AO6" s="47"/>
      <c r="AP6" s="47"/>
      <c r="AQ6" s="47"/>
      <c r="AR6" s="256" t="s">
        <v>4</v>
      </c>
      <c r="AS6" s="256"/>
      <c r="AT6" s="256"/>
      <c r="AU6" s="258" t="str">
        <f>'鑑 (参考)'!AK6</f>
        <v>代表取締役　□□　□□</v>
      </c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46" t="s">
        <v>92</v>
      </c>
    </row>
    <row r="7" spans="1:59" s="46" customFormat="1" ht="13.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AA7" s="84" t="s">
        <v>84</v>
      </c>
      <c r="AB7" s="84"/>
      <c r="AC7" s="192">
        <f>'鑑 (参考)'!V7</f>
        <v>5</v>
      </c>
      <c r="AD7" s="192"/>
      <c r="AE7" s="49" t="s">
        <v>0</v>
      </c>
      <c r="AF7" s="192">
        <f>'鑑 (参考)'!Y7</f>
        <v>10</v>
      </c>
      <c r="AG7" s="192"/>
      <c r="AH7" s="49" t="s">
        <v>1</v>
      </c>
      <c r="AI7" s="192">
        <f>'鑑 (参考)'!AB7</f>
        <v>25</v>
      </c>
      <c r="AJ7" s="192"/>
      <c r="AK7" s="47" t="s">
        <v>95</v>
      </c>
      <c r="AL7" s="47"/>
      <c r="AM7" s="47"/>
      <c r="AN7" s="47"/>
      <c r="AO7" s="47"/>
      <c r="AP7" s="47"/>
      <c r="AQ7" s="47"/>
      <c r="AR7" s="256" t="s">
        <v>90</v>
      </c>
      <c r="AS7" s="256"/>
      <c r="AT7" s="256"/>
      <c r="AU7" s="50" t="s">
        <v>91</v>
      </c>
      <c r="AV7" s="257">
        <f>'鑑 (参考)'!AL7</f>
        <v>12345678910000</v>
      </c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51"/>
    </row>
    <row r="8" s="52" customFormat="1" ht="13.5"/>
    <row r="9" spans="1:59" s="52" customFormat="1" ht="13.5" customHeight="1">
      <c r="A9" s="89" t="s">
        <v>5</v>
      </c>
      <c r="B9" s="90"/>
      <c r="C9" s="90"/>
      <c r="D9" s="91"/>
      <c r="E9" s="135" t="str">
        <f>'鑑 (参考)'!E9</f>
        <v>中山建設　改修工事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N9" s="244" t="s">
        <v>6</v>
      </c>
      <c r="AO9" s="245"/>
      <c r="AP9" s="245"/>
      <c r="AQ9" s="246"/>
      <c r="AR9" s="245" t="s">
        <v>7</v>
      </c>
      <c r="AS9" s="245"/>
      <c r="AT9" s="250">
        <f>AP32</f>
        <v>50000</v>
      </c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1"/>
    </row>
    <row r="10" spans="1:59" s="52" customFormat="1" ht="13.5" customHeight="1">
      <c r="A10" s="110"/>
      <c r="B10" s="111"/>
      <c r="C10" s="111"/>
      <c r="D10" s="112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9"/>
      <c r="AN10" s="247"/>
      <c r="AO10" s="248"/>
      <c r="AP10" s="248"/>
      <c r="AQ10" s="249"/>
      <c r="AR10" s="248"/>
      <c r="AS10" s="248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3"/>
    </row>
    <row r="11" spans="1:59" ht="13.5" customHeight="1">
      <c r="A11" s="53"/>
      <c r="B11" s="53"/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4"/>
      <c r="N11" s="54"/>
      <c r="O11" s="54"/>
      <c r="P11" s="54"/>
      <c r="Q11" s="54"/>
      <c r="R11" s="55"/>
      <c r="S11" s="55"/>
      <c r="T11" s="55"/>
      <c r="U11" s="55"/>
      <c r="V11" s="55"/>
      <c r="W11" s="55"/>
      <c r="X11" s="55"/>
      <c r="Y11" s="55"/>
      <c r="Z11" s="55"/>
      <c r="AU11" s="58"/>
      <c r="AV11" s="58"/>
      <c r="AW11" s="58"/>
      <c r="AX11" s="58"/>
      <c r="AY11" s="59"/>
      <c r="AZ11" s="59"/>
      <c r="BA11" s="59"/>
      <c r="BB11" s="60"/>
      <c r="BC11" s="60"/>
      <c r="BD11" s="60"/>
      <c r="BE11" s="60"/>
      <c r="BF11" s="60"/>
      <c r="BG11" s="60"/>
    </row>
    <row r="12" spans="1:60" s="62" customFormat="1" ht="16.5" customHeight="1">
      <c r="A12" s="283" t="s">
        <v>61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/>
      <c r="Q12" s="276" t="s">
        <v>62</v>
      </c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7" t="s">
        <v>63</v>
      </c>
      <c r="AG12" s="276"/>
      <c r="AH12" s="276"/>
      <c r="AI12" s="276"/>
      <c r="AJ12" s="276"/>
      <c r="AK12" s="276"/>
      <c r="AL12" s="278"/>
      <c r="AM12" s="276" t="s">
        <v>64</v>
      </c>
      <c r="AN12" s="276"/>
      <c r="AO12" s="276"/>
      <c r="AP12" s="276"/>
      <c r="AQ12" s="276"/>
      <c r="AR12" s="276"/>
      <c r="AS12" s="276"/>
      <c r="AT12" s="277" t="s">
        <v>65</v>
      </c>
      <c r="AU12" s="276"/>
      <c r="AV12" s="276"/>
      <c r="AW12" s="276"/>
      <c r="AX12" s="276"/>
      <c r="AY12" s="276"/>
      <c r="AZ12" s="278"/>
      <c r="BA12" s="276" t="s">
        <v>66</v>
      </c>
      <c r="BB12" s="276"/>
      <c r="BC12" s="276"/>
      <c r="BD12" s="276"/>
      <c r="BE12" s="276"/>
      <c r="BF12" s="276"/>
      <c r="BG12" s="278"/>
      <c r="BH12" s="61"/>
    </row>
    <row r="13" spans="1:59" s="62" customFormat="1" ht="15.75" customHeight="1">
      <c r="A13" s="286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5"/>
      <c r="Q13" s="279" t="s">
        <v>67</v>
      </c>
      <c r="R13" s="279"/>
      <c r="S13" s="279"/>
      <c r="T13" s="279"/>
      <c r="U13" s="277" t="s">
        <v>75</v>
      </c>
      <c r="V13" s="278"/>
      <c r="W13" s="277" t="s">
        <v>68</v>
      </c>
      <c r="X13" s="276"/>
      <c r="Y13" s="276"/>
      <c r="Z13" s="278"/>
      <c r="AA13" s="274" t="s">
        <v>69</v>
      </c>
      <c r="AB13" s="274"/>
      <c r="AC13" s="274"/>
      <c r="AD13" s="274"/>
      <c r="AE13" s="274"/>
      <c r="AF13" s="300" t="s">
        <v>67</v>
      </c>
      <c r="AG13" s="279"/>
      <c r="AH13" s="279"/>
      <c r="AI13" s="277" t="s">
        <v>69</v>
      </c>
      <c r="AJ13" s="276"/>
      <c r="AK13" s="276"/>
      <c r="AL13" s="278"/>
      <c r="AM13" s="280" t="s">
        <v>67</v>
      </c>
      <c r="AN13" s="280"/>
      <c r="AO13" s="281"/>
      <c r="AP13" s="276" t="s">
        <v>69</v>
      </c>
      <c r="AQ13" s="276"/>
      <c r="AR13" s="276"/>
      <c r="AS13" s="276"/>
      <c r="AT13" s="282" t="s">
        <v>67</v>
      </c>
      <c r="AU13" s="280"/>
      <c r="AV13" s="281"/>
      <c r="AW13" s="274" t="s">
        <v>69</v>
      </c>
      <c r="AX13" s="274"/>
      <c r="AY13" s="274"/>
      <c r="AZ13" s="275"/>
      <c r="BA13" s="279" t="s">
        <v>67</v>
      </c>
      <c r="BB13" s="279"/>
      <c r="BC13" s="279"/>
      <c r="BD13" s="277" t="s">
        <v>69</v>
      </c>
      <c r="BE13" s="276"/>
      <c r="BF13" s="276"/>
      <c r="BG13" s="278"/>
    </row>
    <row r="14" spans="1:60" ht="22.5" customHeight="1">
      <c r="A14" s="405"/>
      <c r="B14" s="406"/>
      <c r="C14" s="406"/>
      <c r="D14" s="406"/>
      <c r="E14" s="406"/>
      <c r="F14" s="406"/>
      <c r="G14" s="406"/>
      <c r="H14" s="407"/>
      <c r="I14" s="408"/>
      <c r="J14" s="406"/>
      <c r="K14" s="406"/>
      <c r="L14" s="406"/>
      <c r="M14" s="406"/>
      <c r="N14" s="406"/>
      <c r="O14" s="406"/>
      <c r="P14" s="406"/>
      <c r="Q14" s="371"/>
      <c r="R14" s="368"/>
      <c r="S14" s="368"/>
      <c r="T14" s="368"/>
      <c r="U14" s="409"/>
      <c r="V14" s="410"/>
      <c r="W14" s="411"/>
      <c r="X14" s="412"/>
      <c r="Y14" s="412"/>
      <c r="Z14" s="413"/>
      <c r="AA14" s="374"/>
      <c r="AB14" s="374"/>
      <c r="AC14" s="374"/>
      <c r="AD14" s="374"/>
      <c r="AE14" s="375"/>
      <c r="AF14" s="397"/>
      <c r="AG14" s="398"/>
      <c r="AH14" s="398"/>
      <c r="AI14" s="399"/>
      <c r="AJ14" s="395"/>
      <c r="AK14" s="395"/>
      <c r="AL14" s="396"/>
      <c r="AM14" s="400"/>
      <c r="AN14" s="400"/>
      <c r="AO14" s="401"/>
      <c r="AP14" s="395"/>
      <c r="AQ14" s="395"/>
      <c r="AR14" s="395"/>
      <c r="AS14" s="395"/>
      <c r="AT14" s="402"/>
      <c r="AU14" s="403"/>
      <c r="AV14" s="404"/>
      <c r="AW14" s="395"/>
      <c r="AX14" s="395"/>
      <c r="AY14" s="395"/>
      <c r="AZ14" s="396"/>
      <c r="BA14" s="392"/>
      <c r="BB14" s="393"/>
      <c r="BC14" s="394"/>
      <c r="BD14" s="395"/>
      <c r="BE14" s="395"/>
      <c r="BF14" s="395"/>
      <c r="BG14" s="396"/>
      <c r="BH14" s="63"/>
    </row>
    <row r="15" spans="1:60" ht="22.5" customHeight="1">
      <c r="A15" s="354">
        <v>1</v>
      </c>
      <c r="B15" s="355"/>
      <c r="C15" s="349" t="s">
        <v>85</v>
      </c>
      <c r="D15" s="349"/>
      <c r="E15" s="349"/>
      <c r="F15" s="349"/>
      <c r="G15" s="349"/>
      <c r="H15" s="350"/>
      <c r="I15" s="351"/>
      <c r="J15" s="349"/>
      <c r="K15" s="349"/>
      <c r="L15" s="349"/>
      <c r="M15" s="349"/>
      <c r="N15" s="349"/>
      <c r="O15" s="349"/>
      <c r="P15" s="349"/>
      <c r="Q15" s="385">
        <v>1</v>
      </c>
      <c r="R15" s="386"/>
      <c r="S15" s="386"/>
      <c r="T15" s="386"/>
      <c r="U15" s="352" t="s">
        <v>78</v>
      </c>
      <c r="V15" s="353"/>
      <c r="W15" s="354"/>
      <c r="X15" s="355"/>
      <c r="Y15" s="355"/>
      <c r="Z15" s="356"/>
      <c r="AA15" s="358">
        <f>AA51</f>
        <v>100000</v>
      </c>
      <c r="AB15" s="358"/>
      <c r="AC15" s="358"/>
      <c r="AD15" s="358"/>
      <c r="AE15" s="359"/>
      <c r="AF15" s="346"/>
      <c r="AG15" s="344"/>
      <c r="AH15" s="344"/>
      <c r="AI15" s="343">
        <f>AI51</f>
        <v>10000</v>
      </c>
      <c r="AJ15" s="328"/>
      <c r="AK15" s="328"/>
      <c r="AL15" s="329"/>
      <c r="AM15" s="344"/>
      <c r="AN15" s="344"/>
      <c r="AO15" s="345"/>
      <c r="AP15" s="328">
        <f>AP51</f>
        <v>50000</v>
      </c>
      <c r="AQ15" s="328"/>
      <c r="AR15" s="328"/>
      <c r="AS15" s="328"/>
      <c r="AT15" s="346"/>
      <c r="AU15" s="344"/>
      <c r="AV15" s="345"/>
      <c r="AW15" s="328">
        <f>AI15+AP15</f>
        <v>60000</v>
      </c>
      <c r="AX15" s="328"/>
      <c r="AY15" s="328"/>
      <c r="AZ15" s="329"/>
      <c r="BA15" s="346"/>
      <c r="BB15" s="344"/>
      <c r="BC15" s="345"/>
      <c r="BD15" s="328">
        <f>AA15-AW15</f>
        <v>40000</v>
      </c>
      <c r="BE15" s="328"/>
      <c r="BF15" s="328"/>
      <c r="BG15" s="329"/>
      <c r="BH15" s="64"/>
    </row>
    <row r="16" spans="1:60" ht="22.5" customHeight="1">
      <c r="A16" s="354">
        <v>2</v>
      </c>
      <c r="B16" s="355"/>
      <c r="C16" s="349" t="s">
        <v>93</v>
      </c>
      <c r="D16" s="349"/>
      <c r="E16" s="349"/>
      <c r="F16" s="349"/>
      <c r="G16" s="349"/>
      <c r="H16" s="350"/>
      <c r="I16" s="351"/>
      <c r="J16" s="349"/>
      <c r="K16" s="349"/>
      <c r="L16" s="349"/>
      <c r="M16" s="349"/>
      <c r="N16" s="349"/>
      <c r="O16" s="349"/>
      <c r="P16" s="349"/>
      <c r="Q16" s="346"/>
      <c r="R16" s="344"/>
      <c r="S16" s="344"/>
      <c r="T16" s="344"/>
      <c r="U16" s="352"/>
      <c r="V16" s="353"/>
      <c r="W16" s="354"/>
      <c r="X16" s="355"/>
      <c r="Y16" s="355"/>
      <c r="Z16" s="356"/>
      <c r="AA16" s="357"/>
      <c r="AB16" s="358"/>
      <c r="AC16" s="358"/>
      <c r="AD16" s="358"/>
      <c r="AE16" s="359"/>
      <c r="AF16" s="346"/>
      <c r="AG16" s="344"/>
      <c r="AH16" s="344"/>
      <c r="AI16" s="343"/>
      <c r="AJ16" s="328"/>
      <c r="AK16" s="328"/>
      <c r="AL16" s="329"/>
      <c r="AM16" s="344"/>
      <c r="AN16" s="344"/>
      <c r="AO16" s="345"/>
      <c r="AP16" s="328"/>
      <c r="AQ16" s="328"/>
      <c r="AR16" s="328"/>
      <c r="AS16" s="328"/>
      <c r="AT16" s="346"/>
      <c r="AU16" s="344"/>
      <c r="AV16" s="345"/>
      <c r="AW16" s="328"/>
      <c r="AX16" s="328"/>
      <c r="AY16" s="328"/>
      <c r="AZ16" s="329"/>
      <c r="BA16" s="346"/>
      <c r="BB16" s="344"/>
      <c r="BC16" s="345"/>
      <c r="BD16" s="328"/>
      <c r="BE16" s="328"/>
      <c r="BF16" s="328"/>
      <c r="BG16" s="329"/>
      <c r="BH16" s="64"/>
    </row>
    <row r="17" spans="1:60" ht="22.5" customHeight="1">
      <c r="A17" s="354">
        <v>3</v>
      </c>
      <c r="B17" s="355"/>
      <c r="C17" s="349" t="s">
        <v>94</v>
      </c>
      <c r="D17" s="349"/>
      <c r="E17" s="349"/>
      <c r="F17" s="349"/>
      <c r="G17" s="349"/>
      <c r="H17" s="350"/>
      <c r="I17" s="351"/>
      <c r="J17" s="349"/>
      <c r="K17" s="349"/>
      <c r="L17" s="349"/>
      <c r="M17" s="349"/>
      <c r="N17" s="349"/>
      <c r="O17" s="349"/>
      <c r="P17" s="349"/>
      <c r="Q17" s="346"/>
      <c r="R17" s="344"/>
      <c r="S17" s="344"/>
      <c r="T17" s="344"/>
      <c r="U17" s="352"/>
      <c r="V17" s="353"/>
      <c r="W17" s="354"/>
      <c r="X17" s="355"/>
      <c r="Y17" s="355"/>
      <c r="Z17" s="356"/>
      <c r="AA17" s="357"/>
      <c r="AB17" s="358"/>
      <c r="AC17" s="358"/>
      <c r="AD17" s="358"/>
      <c r="AE17" s="359"/>
      <c r="AF17" s="346"/>
      <c r="AG17" s="344"/>
      <c r="AH17" s="344"/>
      <c r="AI17" s="343"/>
      <c r="AJ17" s="328"/>
      <c r="AK17" s="328"/>
      <c r="AL17" s="329"/>
      <c r="AM17" s="344"/>
      <c r="AN17" s="344"/>
      <c r="AO17" s="345"/>
      <c r="AP17" s="328"/>
      <c r="AQ17" s="328"/>
      <c r="AR17" s="328"/>
      <c r="AS17" s="328"/>
      <c r="AT17" s="346"/>
      <c r="AU17" s="344"/>
      <c r="AV17" s="345"/>
      <c r="AW17" s="328"/>
      <c r="AX17" s="328"/>
      <c r="AY17" s="328"/>
      <c r="AZ17" s="329"/>
      <c r="BA17" s="346"/>
      <c r="BB17" s="344"/>
      <c r="BC17" s="345"/>
      <c r="BD17" s="328"/>
      <c r="BE17" s="328"/>
      <c r="BF17" s="328"/>
      <c r="BG17" s="329"/>
      <c r="BH17" s="64"/>
    </row>
    <row r="18" spans="1:64" ht="22.5" customHeight="1">
      <c r="A18" s="354"/>
      <c r="B18" s="355"/>
      <c r="C18" s="349"/>
      <c r="D18" s="349"/>
      <c r="E18" s="349"/>
      <c r="F18" s="349"/>
      <c r="G18" s="349"/>
      <c r="H18" s="350"/>
      <c r="I18" s="351"/>
      <c r="J18" s="349"/>
      <c r="K18" s="349"/>
      <c r="L18" s="349"/>
      <c r="M18" s="349"/>
      <c r="N18" s="349"/>
      <c r="O18" s="349"/>
      <c r="P18" s="349"/>
      <c r="Q18" s="346"/>
      <c r="R18" s="344"/>
      <c r="S18" s="344"/>
      <c r="T18" s="344"/>
      <c r="U18" s="352"/>
      <c r="V18" s="353"/>
      <c r="W18" s="354"/>
      <c r="X18" s="355"/>
      <c r="Y18" s="355"/>
      <c r="Z18" s="356"/>
      <c r="AA18" s="357"/>
      <c r="AB18" s="358"/>
      <c r="AC18" s="358"/>
      <c r="AD18" s="358"/>
      <c r="AE18" s="359"/>
      <c r="AF18" s="346"/>
      <c r="AG18" s="344"/>
      <c r="AH18" s="344"/>
      <c r="AI18" s="343"/>
      <c r="AJ18" s="328"/>
      <c r="AK18" s="328"/>
      <c r="AL18" s="329"/>
      <c r="AM18" s="344"/>
      <c r="AN18" s="344"/>
      <c r="AO18" s="345"/>
      <c r="AP18" s="328"/>
      <c r="AQ18" s="328"/>
      <c r="AR18" s="328"/>
      <c r="AS18" s="328"/>
      <c r="AT18" s="346"/>
      <c r="AU18" s="344"/>
      <c r="AV18" s="345"/>
      <c r="AW18" s="328"/>
      <c r="AX18" s="328"/>
      <c r="AY18" s="328"/>
      <c r="AZ18" s="329"/>
      <c r="BA18" s="346"/>
      <c r="BB18" s="344"/>
      <c r="BC18" s="345"/>
      <c r="BD18" s="328"/>
      <c r="BE18" s="328"/>
      <c r="BF18" s="328"/>
      <c r="BG18" s="329"/>
      <c r="BH18" s="64"/>
      <c r="BJ18" s="76"/>
      <c r="BK18" s="76"/>
      <c r="BL18" s="77"/>
    </row>
    <row r="19" spans="1:60" ht="22.5" customHeight="1">
      <c r="A19" s="354"/>
      <c r="B19" s="355"/>
      <c r="C19" s="349"/>
      <c r="D19" s="349"/>
      <c r="E19" s="349"/>
      <c r="F19" s="349"/>
      <c r="G19" s="349"/>
      <c r="H19" s="350"/>
      <c r="I19" s="351"/>
      <c r="J19" s="349"/>
      <c r="K19" s="349"/>
      <c r="L19" s="349"/>
      <c r="M19" s="349"/>
      <c r="N19" s="349"/>
      <c r="O19" s="349"/>
      <c r="P19" s="349"/>
      <c r="Q19" s="346"/>
      <c r="R19" s="344"/>
      <c r="S19" s="344"/>
      <c r="T19" s="344"/>
      <c r="U19" s="352"/>
      <c r="V19" s="353"/>
      <c r="W19" s="354"/>
      <c r="X19" s="355"/>
      <c r="Y19" s="355"/>
      <c r="Z19" s="356"/>
      <c r="AA19" s="357"/>
      <c r="AB19" s="358"/>
      <c r="AC19" s="358"/>
      <c r="AD19" s="358"/>
      <c r="AE19" s="359"/>
      <c r="AF19" s="346"/>
      <c r="AG19" s="344"/>
      <c r="AH19" s="344"/>
      <c r="AI19" s="343"/>
      <c r="AJ19" s="328"/>
      <c r="AK19" s="328"/>
      <c r="AL19" s="329"/>
      <c r="AM19" s="344"/>
      <c r="AN19" s="344"/>
      <c r="AO19" s="345"/>
      <c r="AP19" s="328"/>
      <c r="AQ19" s="328"/>
      <c r="AR19" s="328"/>
      <c r="AS19" s="328"/>
      <c r="AT19" s="346"/>
      <c r="AU19" s="344"/>
      <c r="AV19" s="345"/>
      <c r="AW19" s="328"/>
      <c r="AX19" s="328"/>
      <c r="AY19" s="328"/>
      <c r="AZ19" s="329"/>
      <c r="BA19" s="346"/>
      <c r="BB19" s="344"/>
      <c r="BC19" s="345"/>
      <c r="BD19" s="328"/>
      <c r="BE19" s="328"/>
      <c r="BF19" s="328"/>
      <c r="BG19" s="329"/>
      <c r="BH19" s="64"/>
    </row>
    <row r="20" spans="1:60" ht="22.5" customHeight="1">
      <c r="A20" s="354"/>
      <c r="B20" s="355"/>
      <c r="C20" s="349"/>
      <c r="D20" s="349"/>
      <c r="E20" s="349"/>
      <c r="F20" s="349"/>
      <c r="G20" s="349"/>
      <c r="H20" s="350"/>
      <c r="I20" s="351"/>
      <c r="J20" s="349"/>
      <c r="K20" s="349"/>
      <c r="L20" s="349"/>
      <c r="M20" s="349"/>
      <c r="N20" s="349"/>
      <c r="O20" s="349"/>
      <c r="P20" s="349"/>
      <c r="Q20" s="346"/>
      <c r="R20" s="344"/>
      <c r="S20" s="344"/>
      <c r="T20" s="344"/>
      <c r="U20" s="352"/>
      <c r="V20" s="353"/>
      <c r="W20" s="354"/>
      <c r="X20" s="355"/>
      <c r="Y20" s="355"/>
      <c r="Z20" s="356"/>
      <c r="AA20" s="357"/>
      <c r="AB20" s="358"/>
      <c r="AC20" s="358"/>
      <c r="AD20" s="358"/>
      <c r="AE20" s="359"/>
      <c r="AF20" s="346"/>
      <c r="AG20" s="344"/>
      <c r="AH20" s="344"/>
      <c r="AI20" s="343"/>
      <c r="AJ20" s="328"/>
      <c r="AK20" s="328"/>
      <c r="AL20" s="329"/>
      <c r="AM20" s="344"/>
      <c r="AN20" s="344"/>
      <c r="AO20" s="345"/>
      <c r="AP20" s="328"/>
      <c r="AQ20" s="328"/>
      <c r="AR20" s="328"/>
      <c r="AS20" s="328"/>
      <c r="AT20" s="346"/>
      <c r="AU20" s="344"/>
      <c r="AV20" s="345"/>
      <c r="AW20" s="328"/>
      <c r="AX20" s="328"/>
      <c r="AY20" s="328"/>
      <c r="AZ20" s="329"/>
      <c r="BA20" s="346"/>
      <c r="BB20" s="344"/>
      <c r="BC20" s="345"/>
      <c r="BD20" s="328"/>
      <c r="BE20" s="328"/>
      <c r="BF20" s="328"/>
      <c r="BG20" s="329"/>
      <c r="BH20" s="64"/>
    </row>
    <row r="21" spans="1:60" ht="22.5" customHeight="1">
      <c r="A21" s="354"/>
      <c r="B21" s="355"/>
      <c r="C21" s="349"/>
      <c r="D21" s="349"/>
      <c r="E21" s="349"/>
      <c r="F21" s="349"/>
      <c r="G21" s="349"/>
      <c r="H21" s="350"/>
      <c r="I21" s="351"/>
      <c r="J21" s="349"/>
      <c r="K21" s="349"/>
      <c r="L21" s="349"/>
      <c r="M21" s="349"/>
      <c r="N21" s="349"/>
      <c r="O21" s="349"/>
      <c r="P21" s="349"/>
      <c r="Q21" s="346"/>
      <c r="R21" s="344"/>
      <c r="S21" s="344"/>
      <c r="T21" s="344"/>
      <c r="U21" s="352"/>
      <c r="V21" s="353"/>
      <c r="W21" s="354"/>
      <c r="X21" s="355"/>
      <c r="Y21" s="355"/>
      <c r="Z21" s="356"/>
      <c r="AA21" s="357"/>
      <c r="AB21" s="358"/>
      <c r="AC21" s="358"/>
      <c r="AD21" s="358"/>
      <c r="AE21" s="359"/>
      <c r="AF21" s="346"/>
      <c r="AG21" s="344"/>
      <c r="AH21" s="344"/>
      <c r="AI21" s="343"/>
      <c r="AJ21" s="328"/>
      <c r="AK21" s="328"/>
      <c r="AL21" s="329"/>
      <c r="AM21" s="344"/>
      <c r="AN21" s="344"/>
      <c r="AO21" s="345"/>
      <c r="AP21" s="328"/>
      <c r="AQ21" s="328"/>
      <c r="AR21" s="328"/>
      <c r="AS21" s="328"/>
      <c r="AT21" s="346"/>
      <c r="AU21" s="344"/>
      <c r="AV21" s="345"/>
      <c r="AW21" s="328"/>
      <c r="AX21" s="328"/>
      <c r="AY21" s="328"/>
      <c r="AZ21" s="329"/>
      <c r="BA21" s="346"/>
      <c r="BB21" s="344"/>
      <c r="BC21" s="345"/>
      <c r="BD21" s="328"/>
      <c r="BE21" s="328"/>
      <c r="BF21" s="328"/>
      <c r="BG21" s="329"/>
      <c r="BH21" s="64"/>
    </row>
    <row r="22" spans="1:60" ht="22.5" customHeight="1">
      <c r="A22" s="354"/>
      <c r="B22" s="355"/>
      <c r="C22" s="349"/>
      <c r="D22" s="349"/>
      <c r="E22" s="349"/>
      <c r="F22" s="349"/>
      <c r="G22" s="349"/>
      <c r="H22" s="350"/>
      <c r="I22" s="351"/>
      <c r="J22" s="349"/>
      <c r="K22" s="349"/>
      <c r="L22" s="349"/>
      <c r="M22" s="349"/>
      <c r="N22" s="349"/>
      <c r="O22" s="349"/>
      <c r="P22" s="349"/>
      <c r="Q22" s="346"/>
      <c r="R22" s="344"/>
      <c r="S22" s="344"/>
      <c r="T22" s="344"/>
      <c r="U22" s="352"/>
      <c r="V22" s="353"/>
      <c r="W22" s="354"/>
      <c r="X22" s="355"/>
      <c r="Y22" s="355"/>
      <c r="Z22" s="356"/>
      <c r="AA22" s="357"/>
      <c r="AB22" s="358"/>
      <c r="AC22" s="358"/>
      <c r="AD22" s="358"/>
      <c r="AE22" s="359"/>
      <c r="AF22" s="346"/>
      <c r="AG22" s="344"/>
      <c r="AH22" s="344"/>
      <c r="AI22" s="343"/>
      <c r="AJ22" s="328"/>
      <c r="AK22" s="328"/>
      <c r="AL22" s="329"/>
      <c r="AM22" s="344"/>
      <c r="AN22" s="344"/>
      <c r="AO22" s="345"/>
      <c r="AP22" s="328"/>
      <c r="AQ22" s="328"/>
      <c r="AR22" s="328"/>
      <c r="AS22" s="328"/>
      <c r="AT22" s="346"/>
      <c r="AU22" s="344"/>
      <c r="AV22" s="345"/>
      <c r="AW22" s="328"/>
      <c r="AX22" s="328"/>
      <c r="AY22" s="328"/>
      <c r="AZ22" s="329"/>
      <c r="BA22" s="346"/>
      <c r="BB22" s="344"/>
      <c r="BC22" s="345"/>
      <c r="BD22" s="328"/>
      <c r="BE22" s="328"/>
      <c r="BF22" s="328"/>
      <c r="BG22" s="329"/>
      <c r="BH22" s="64"/>
    </row>
    <row r="23" spans="1:60" ht="22.5" customHeight="1">
      <c r="A23" s="354"/>
      <c r="B23" s="355"/>
      <c r="C23" s="349"/>
      <c r="D23" s="349"/>
      <c r="E23" s="349"/>
      <c r="F23" s="349"/>
      <c r="G23" s="349"/>
      <c r="H23" s="350"/>
      <c r="I23" s="351"/>
      <c r="J23" s="349"/>
      <c r="K23" s="349"/>
      <c r="L23" s="349"/>
      <c r="M23" s="349"/>
      <c r="N23" s="349"/>
      <c r="O23" s="349"/>
      <c r="P23" s="349"/>
      <c r="Q23" s="346"/>
      <c r="R23" s="344"/>
      <c r="S23" s="344"/>
      <c r="T23" s="344"/>
      <c r="U23" s="352"/>
      <c r="V23" s="353"/>
      <c r="W23" s="354"/>
      <c r="X23" s="355"/>
      <c r="Y23" s="355"/>
      <c r="Z23" s="356"/>
      <c r="AA23" s="357"/>
      <c r="AB23" s="358"/>
      <c r="AC23" s="358"/>
      <c r="AD23" s="358"/>
      <c r="AE23" s="359"/>
      <c r="AF23" s="346"/>
      <c r="AG23" s="344"/>
      <c r="AH23" s="344"/>
      <c r="AI23" s="343"/>
      <c r="AJ23" s="328"/>
      <c r="AK23" s="328"/>
      <c r="AL23" s="329"/>
      <c r="AM23" s="344"/>
      <c r="AN23" s="344"/>
      <c r="AO23" s="345"/>
      <c r="AP23" s="328"/>
      <c r="AQ23" s="328"/>
      <c r="AR23" s="328"/>
      <c r="AS23" s="328"/>
      <c r="AT23" s="346"/>
      <c r="AU23" s="344"/>
      <c r="AV23" s="345"/>
      <c r="AW23" s="328"/>
      <c r="AX23" s="328"/>
      <c r="AY23" s="328"/>
      <c r="AZ23" s="329"/>
      <c r="BA23" s="346"/>
      <c r="BB23" s="344"/>
      <c r="BC23" s="345"/>
      <c r="BD23" s="328"/>
      <c r="BE23" s="328"/>
      <c r="BF23" s="328"/>
      <c r="BG23" s="329"/>
      <c r="BH23" s="64"/>
    </row>
    <row r="24" spans="1:60" ht="22.5" customHeight="1">
      <c r="A24" s="354"/>
      <c r="B24" s="355"/>
      <c r="C24" s="349"/>
      <c r="D24" s="349"/>
      <c r="E24" s="349"/>
      <c r="F24" s="349"/>
      <c r="G24" s="349"/>
      <c r="H24" s="350"/>
      <c r="I24" s="351"/>
      <c r="J24" s="349"/>
      <c r="K24" s="349"/>
      <c r="L24" s="349"/>
      <c r="M24" s="349"/>
      <c r="N24" s="349"/>
      <c r="O24" s="349"/>
      <c r="P24" s="349"/>
      <c r="Q24" s="346"/>
      <c r="R24" s="344"/>
      <c r="S24" s="344"/>
      <c r="T24" s="344"/>
      <c r="U24" s="352"/>
      <c r="V24" s="353"/>
      <c r="W24" s="354"/>
      <c r="X24" s="355"/>
      <c r="Y24" s="355"/>
      <c r="Z24" s="356"/>
      <c r="AA24" s="357"/>
      <c r="AB24" s="358"/>
      <c r="AC24" s="358"/>
      <c r="AD24" s="358"/>
      <c r="AE24" s="359"/>
      <c r="AF24" s="346"/>
      <c r="AG24" s="344"/>
      <c r="AH24" s="344"/>
      <c r="AI24" s="343"/>
      <c r="AJ24" s="328"/>
      <c r="AK24" s="328"/>
      <c r="AL24" s="329"/>
      <c r="AM24" s="344"/>
      <c r="AN24" s="344"/>
      <c r="AO24" s="345"/>
      <c r="AP24" s="328"/>
      <c r="AQ24" s="328"/>
      <c r="AR24" s="328"/>
      <c r="AS24" s="328"/>
      <c r="AT24" s="346"/>
      <c r="AU24" s="344"/>
      <c r="AV24" s="345"/>
      <c r="AW24" s="328"/>
      <c r="AX24" s="328"/>
      <c r="AY24" s="328"/>
      <c r="AZ24" s="329"/>
      <c r="BA24" s="346"/>
      <c r="BB24" s="344"/>
      <c r="BC24" s="345"/>
      <c r="BD24" s="328"/>
      <c r="BE24" s="328"/>
      <c r="BF24" s="328"/>
      <c r="BG24" s="329"/>
      <c r="BH24" s="64"/>
    </row>
    <row r="25" spans="1:60" ht="22.5" customHeight="1">
      <c r="A25" s="354"/>
      <c r="B25" s="355"/>
      <c r="C25" s="349"/>
      <c r="D25" s="349"/>
      <c r="E25" s="349"/>
      <c r="F25" s="349"/>
      <c r="G25" s="349"/>
      <c r="H25" s="350"/>
      <c r="I25" s="351"/>
      <c r="J25" s="349"/>
      <c r="K25" s="349"/>
      <c r="L25" s="349"/>
      <c r="M25" s="349"/>
      <c r="N25" s="349"/>
      <c r="O25" s="349"/>
      <c r="P25" s="349"/>
      <c r="Q25" s="346"/>
      <c r="R25" s="344"/>
      <c r="S25" s="344"/>
      <c r="T25" s="344"/>
      <c r="U25" s="352"/>
      <c r="V25" s="353"/>
      <c r="W25" s="354"/>
      <c r="X25" s="355"/>
      <c r="Y25" s="355"/>
      <c r="Z25" s="356"/>
      <c r="AA25" s="357"/>
      <c r="AB25" s="358"/>
      <c r="AC25" s="358"/>
      <c r="AD25" s="358"/>
      <c r="AE25" s="359"/>
      <c r="AF25" s="346"/>
      <c r="AG25" s="344"/>
      <c r="AH25" s="344"/>
      <c r="AI25" s="343"/>
      <c r="AJ25" s="328"/>
      <c r="AK25" s="328"/>
      <c r="AL25" s="329"/>
      <c r="AM25" s="344"/>
      <c r="AN25" s="344"/>
      <c r="AO25" s="345"/>
      <c r="AP25" s="328"/>
      <c r="AQ25" s="328"/>
      <c r="AR25" s="328"/>
      <c r="AS25" s="328"/>
      <c r="AT25" s="346"/>
      <c r="AU25" s="344"/>
      <c r="AV25" s="345"/>
      <c r="AW25" s="328"/>
      <c r="AX25" s="328"/>
      <c r="AY25" s="328"/>
      <c r="AZ25" s="329"/>
      <c r="BA25" s="346"/>
      <c r="BB25" s="344"/>
      <c r="BC25" s="345"/>
      <c r="BD25" s="328"/>
      <c r="BE25" s="328"/>
      <c r="BF25" s="328"/>
      <c r="BG25" s="329"/>
      <c r="BH25" s="64"/>
    </row>
    <row r="26" spans="1:64" ht="22.5" customHeight="1">
      <c r="A26" s="354"/>
      <c r="B26" s="355"/>
      <c r="C26" s="349"/>
      <c r="D26" s="349"/>
      <c r="E26" s="349"/>
      <c r="F26" s="349"/>
      <c r="G26" s="349"/>
      <c r="H26" s="350"/>
      <c r="I26" s="351"/>
      <c r="J26" s="349"/>
      <c r="K26" s="349"/>
      <c r="L26" s="349"/>
      <c r="M26" s="349"/>
      <c r="N26" s="349"/>
      <c r="O26" s="349"/>
      <c r="P26" s="349"/>
      <c r="Q26" s="346"/>
      <c r="R26" s="344"/>
      <c r="S26" s="344"/>
      <c r="T26" s="344"/>
      <c r="U26" s="352"/>
      <c r="V26" s="353"/>
      <c r="W26" s="354"/>
      <c r="X26" s="355"/>
      <c r="Y26" s="355"/>
      <c r="Z26" s="356"/>
      <c r="AA26" s="357"/>
      <c r="AB26" s="358"/>
      <c r="AC26" s="358"/>
      <c r="AD26" s="358"/>
      <c r="AE26" s="359"/>
      <c r="AF26" s="346"/>
      <c r="AG26" s="344"/>
      <c r="AH26" s="344"/>
      <c r="AI26" s="343"/>
      <c r="AJ26" s="328"/>
      <c r="AK26" s="328"/>
      <c r="AL26" s="329"/>
      <c r="AM26" s="344"/>
      <c r="AN26" s="344"/>
      <c r="AO26" s="345"/>
      <c r="AP26" s="328"/>
      <c r="AQ26" s="328"/>
      <c r="AR26" s="328"/>
      <c r="AS26" s="328"/>
      <c r="AT26" s="346"/>
      <c r="AU26" s="344"/>
      <c r="AV26" s="345"/>
      <c r="AW26" s="328"/>
      <c r="AX26" s="328"/>
      <c r="AY26" s="328"/>
      <c r="AZ26" s="329"/>
      <c r="BA26" s="346"/>
      <c r="BB26" s="344"/>
      <c r="BC26" s="345"/>
      <c r="BD26" s="328"/>
      <c r="BE26" s="328"/>
      <c r="BF26" s="328"/>
      <c r="BG26" s="329"/>
      <c r="BH26" s="65"/>
      <c r="BK26" s="76"/>
      <c r="BL26" s="78"/>
    </row>
    <row r="27" spans="1:60" ht="22.5" customHeight="1">
      <c r="A27" s="354"/>
      <c r="B27" s="355"/>
      <c r="C27" s="349"/>
      <c r="D27" s="349"/>
      <c r="E27" s="349"/>
      <c r="F27" s="349"/>
      <c r="G27" s="349"/>
      <c r="H27" s="350"/>
      <c r="I27" s="351"/>
      <c r="J27" s="349"/>
      <c r="K27" s="349"/>
      <c r="L27" s="349"/>
      <c r="M27" s="349"/>
      <c r="N27" s="349"/>
      <c r="O27" s="349"/>
      <c r="P27" s="349"/>
      <c r="Q27" s="346"/>
      <c r="R27" s="344"/>
      <c r="S27" s="344"/>
      <c r="T27" s="344"/>
      <c r="U27" s="352"/>
      <c r="V27" s="353"/>
      <c r="W27" s="354"/>
      <c r="X27" s="355"/>
      <c r="Y27" s="355"/>
      <c r="Z27" s="356"/>
      <c r="AA27" s="357"/>
      <c r="AB27" s="358"/>
      <c r="AC27" s="358"/>
      <c r="AD27" s="358"/>
      <c r="AE27" s="359"/>
      <c r="AF27" s="346"/>
      <c r="AG27" s="344"/>
      <c r="AH27" s="344"/>
      <c r="AI27" s="343"/>
      <c r="AJ27" s="328"/>
      <c r="AK27" s="328"/>
      <c r="AL27" s="329"/>
      <c r="AM27" s="344"/>
      <c r="AN27" s="344"/>
      <c r="AO27" s="345"/>
      <c r="AP27" s="328"/>
      <c r="AQ27" s="328"/>
      <c r="AR27" s="328"/>
      <c r="AS27" s="328"/>
      <c r="AT27" s="346"/>
      <c r="AU27" s="344"/>
      <c r="AV27" s="345"/>
      <c r="AW27" s="328"/>
      <c r="AX27" s="328"/>
      <c r="AY27" s="328"/>
      <c r="AZ27" s="329"/>
      <c r="BA27" s="346"/>
      <c r="BB27" s="344"/>
      <c r="BC27" s="345"/>
      <c r="BD27" s="328"/>
      <c r="BE27" s="328"/>
      <c r="BF27" s="328"/>
      <c r="BG27" s="329"/>
      <c r="BH27" s="64"/>
    </row>
    <row r="28" spans="1:63" ht="22.5" customHeight="1">
      <c r="A28" s="352" t="s">
        <v>72</v>
      </c>
      <c r="B28" s="349"/>
      <c r="C28" s="349"/>
      <c r="D28" s="349"/>
      <c r="E28" s="349"/>
      <c r="F28" s="349"/>
      <c r="G28" s="349"/>
      <c r="H28" s="350"/>
      <c r="I28" s="351"/>
      <c r="J28" s="349"/>
      <c r="K28" s="349"/>
      <c r="L28" s="349"/>
      <c r="M28" s="349"/>
      <c r="N28" s="349"/>
      <c r="O28" s="349"/>
      <c r="P28" s="349"/>
      <c r="Q28" s="346"/>
      <c r="R28" s="344"/>
      <c r="S28" s="344"/>
      <c r="T28" s="344"/>
      <c r="U28" s="352"/>
      <c r="V28" s="353"/>
      <c r="W28" s="354"/>
      <c r="X28" s="355"/>
      <c r="Y28" s="355"/>
      <c r="Z28" s="356"/>
      <c r="AA28" s="357">
        <f>SUM(AA15:AE27)</f>
        <v>100000</v>
      </c>
      <c r="AB28" s="358"/>
      <c r="AC28" s="358"/>
      <c r="AD28" s="358"/>
      <c r="AE28" s="359"/>
      <c r="AF28" s="346"/>
      <c r="AG28" s="344"/>
      <c r="AH28" s="344"/>
      <c r="AI28" s="343">
        <f>SUM(AI15:AL27)</f>
        <v>10000</v>
      </c>
      <c r="AJ28" s="328"/>
      <c r="AK28" s="328"/>
      <c r="AL28" s="329"/>
      <c r="AM28" s="344"/>
      <c r="AN28" s="344"/>
      <c r="AO28" s="345"/>
      <c r="AP28" s="328">
        <f>SUM(AP15:AS27)</f>
        <v>50000</v>
      </c>
      <c r="AQ28" s="328"/>
      <c r="AR28" s="328"/>
      <c r="AS28" s="328"/>
      <c r="AT28" s="346"/>
      <c r="AU28" s="344"/>
      <c r="AV28" s="345"/>
      <c r="AW28" s="328">
        <f>AI28+AP28</f>
        <v>60000</v>
      </c>
      <c r="AX28" s="328"/>
      <c r="AY28" s="328"/>
      <c r="AZ28" s="329"/>
      <c r="BA28" s="346"/>
      <c r="BB28" s="344"/>
      <c r="BC28" s="345"/>
      <c r="BD28" s="328">
        <f>AA28-AW28</f>
        <v>40000</v>
      </c>
      <c r="BE28" s="328"/>
      <c r="BF28" s="328"/>
      <c r="BG28" s="329"/>
      <c r="BH28" s="65"/>
      <c r="BK28" s="76"/>
    </row>
    <row r="29" spans="1:63" ht="22.5" customHeight="1">
      <c r="A29" s="352"/>
      <c r="B29" s="349"/>
      <c r="C29" s="349"/>
      <c r="D29" s="349"/>
      <c r="E29" s="349"/>
      <c r="F29" s="349"/>
      <c r="G29" s="349"/>
      <c r="H29" s="350"/>
      <c r="I29" s="351"/>
      <c r="J29" s="349"/>
      <c r="K29" s="349"/>
      <c r="L29" s="349"/>
      <c r="M29" s="349"/>
      <c r="N29" s="349"/>
      <c r="O29" s="349"/>
      <c r="P29" s="349"/>
      <c r="Q29" s="346"/>
      <c r="R29" s="344"/>
      <c r="S29" s="344"/>
      <c r="T29" s="344"/>
      <c r="U29" s="352"/>
      <c r="V29" s="353"/>
      <c r="W29" s="354"/>
      <c r="X29" s="355"/>
      <c r="Y29" s="355"/>
      <c r="Z29" s="356"/>
      <c r="AA29" s="357"/>
      <c r="AB29" s="358"/>
      <c r="AC29" s="358"/>
      <c r="AD29" s="358"/>
      <c r="AE29" s="359"/>
      <c r="AF29" s="346"/>
      <c r="AG29" s="344"/>
      <c r="AH29" s="344"/>
      <c r="AI29" s="343"/>
      <c r="AJ29" s="328"/>
      <c r="AK29" s="328"/>
      <c r="AL29" s="329"/>
      <c r="AM29" s="344"/>
      <c r="AN29" s="344"/>
      <c r="AO29" s="345"/>
      <c r="AP29" s="328"/>
      <c r="AQ29" s="328"/>
      <c r="AR29" s="328"/>
      <c r="AS29" s="328"/>
      <c r="AT29" s="346"/>
      <c r="AU29" s="344"/>
      <c r="AV29" s="345"/>
      <c r="AW29" s="328"/>
      <c r="AX29" s="328"/>
      <c r="AY29" s="328"/>
      <c r="AZ29" s="329"/>
      <c r="BA29" s="346"/>
      <c r="BB29" s="344"/>
      <c r="BC29" s="345"/>
      <c r="BD29" s="328"/>
      <c r="BE29" s="328"/>
      <c r="BF29" s="328"/>
      <c r="BG29" s="329"/>
      <c r="BH29" s="65">
        <f>AA29-AY29</f>
        <v>0</v>
      </c>
      <c r="BJ29" s="77"/>
      <c r="BK29" s="79"/>
    </row>
    <row r="30" spans="1:65" ht="22.5" customHeight="1">
      <c r="A30" s="352" t="s">
        <v>70</v>
      </c>
      <c r="B30" s="349"/>
      <c r="C30" s="349"/>
      <c r="D30" s="349"/>
      <c r="E30" s="349"/>
      <c r="F30" s="349"/>
      <c r="G30" s="349"/>
      <c r="H30" s="350"/>
      <c r="I30" s="351"/>
      <c r="J30" s="349"/>
      <c r="K30" s="349"/>
      <c r="L30" s="349"/>
      <c r="M30" s="349"/>
      <c r="N30" s="349"/>
      <c r="O30" s="349"/>
      <c r="P30" s="349"/>
      <c r="Q30" s="346"/>
      <c r="R30" s="344"/>
      <c r="S30" s="344"/>
      <c r="T30" s="344"/>
      <c r="U30" s="352"/>
      <c r="V30" s="353"/>
      <c r="W30" s="354"/>
      <c r="X30" s="355"/>
      <c r="Y30" s="355"/>
      <c r="Z30" s="356"/>
      <c r="AA30" s="357"/>
      <c r="AB30" s="358"/>
      <c r="AC30" s="358"/>
      <c r="AD30" s="358"/>
      <c r="AE30" s="359"/>
      <c r="AF30" s="344"/>
      <c r="AG30" s="344"/>
      <c r="AH30" s="344"/>
      <c r="AI30" s="343"/>
      <c r="AJ30" s="328"/>
      <c r="AK30" s="328"/>
      <c r="AL30" s="329"/>
      <c r="AM30" s="344"/>
      <c r="AN30" s="344"/>
      <c r="AO30" s="345"/>
      <c r="AP30" s="328"/>
      <c r="AQ30" s="328"/>
      <c r="AR30" s="328"/>
      <c r="AS30" s="328"/>
      <c r="AT30" s="346"/>
      <c r="AU30" s="344"/>
      <c r="AV30" s="345"/>
      <c r="AW30" s="328"/>
      <c r="AX30" s="328"/>
      <c r="AY30" s="328"/>
      <c r="AZ30" s="329"/>
      <c r="BA30" s="346"/>
      <c r="BB30" s="344"/>
      <c r="BC30" s="345"/>
      <c r="BD30" s="328"/>
      <c r="BE30" s="328"/>
      <c r="BF30" s="328"/>
      <c r="BG30" s="329"/>
      <c r="BH30" s="65">
        <f>AA30-AY30</f>
        <v>0</v>
      </c>
      <c r="BJ30" s="61"/>
      <c r="BK30" s="61"/>
      <c r="BL30" s="61"/>
      <c r="BM30" s="61"/>
    </row>
    <row r="31" spans="1:65" ht="22.5" customHeight="1">
      <c r="A31" s="352"/>
      <c r="B31" s="349"/>
      <c r="C31" s="349"/>
      <c r="D31" s="349"/>
      <c r="E31" s="349"/>
      <c r="F31" s="349"/>
      <c r="G31" s="349"/>
      <c r="H31" s="350"/>
      <c r="I31" s="351"/>
      <c r="J31" s="349"/>
      <c r="K31" s="349"/>
      <c r="L31" s="349"/>
      <c r="M31" s="349"/>
      <c r="N31" s="349"/>
      <c r="O31" s="349"/>
      <c r="P31" s="349"/>
      <c r="Q31" s="346"/>
      <c r="R31" s="344"/>
      <c r="S31" s="344"/>
      <c r="T31" s="344"/>
      <c r="U31" s="352"/>
      <c r="V31" s="353"/>
      <c r="W31" s="354"/>
      <c r="X31" s="355"/>
      <c r="Y31" s="355"/>
      <c r="Z31" s="356"/>
      <c r="AA31" s="357"/>
      <c r="AB31" s="358"/>
      <c r="AC31" s="358"/>
      <c r="AD31" s="358"/>
      <c r="AE31" s="359"/>
      <c r="AF31" s="344"/>
      <c r="AG31" s="344"/>
      <c r="AH31" s="344"/>
      <c r="AI31" s="343"/>
      <c r="AJ31" s="328"/>
      <c r="AK31" s="328"/>
      <c r="AL31" s="329"/>
      <c r="AM31" s="344"/>
      <c r="AN31" s="344"/>
      <c r="AO31" s="345"/>
      <c r="AP31" s="328"/>
      <c r="AQ31" s="328"/>
      <c r="AR31" s="328"/>
      <c r="AS31" s="328"/>
      <c r="AT31" s="346"/>
      <c r="AU31" s="344"/>
      <c r="AV31" s="345"/>
      <c r="AW31" s="328"/>
      <c r="AX31" s="328"/>
      <c r="AY31" s="328"/>
      <c r="AZ31" s="329"/>
      <c r="BA31" s="346"/>
      <c r="BB31" s="344"/>
      <c r="BC31" s="345"/>
      <c r="BD31" s="328"/>
      <c r="BE31" s="328"/>
      <c r="BF31" s="328"/>
      <c r="BG31" s="329"/>
      <c r="BH31" s="65">
        <f>AA31-AY31</f>
        <v>0</v>
      </c>
      <c r="BJ31" s="61"/>
      <c r="BK31" s="61"/>
      <c r="BL31" s="61"/>
      <c r="BM31" s="61"/>
    </row>
    <row r="32" spans="1:60" ht="22.5" customHeight="1">
      <c r="A32" s="335" t="s">
        <v>71</v>
      </c>
      <c r="B32" s="332"/>
      <c r="C32" s="332"/>
      <c r="D32" s="332"/>
      <c r="E32" s="332"/>
      <c r="F32" s="332"/>
      <c r="G32" s="332"/>
      <c r="H32" s="333"/>
      <c r="I32" s="334"/>
      <c r="J32" s="332"/>
      <c r="K32" s="332"/>
      <c r="L32" s="332"/>
      <c r="M32" s="332"/>
      <c r="N32" s="332"/>
      <c r="O32" s="332"/>
      <c r="P32" s="332"/>
      <c r="Q32" s="326"/>
      <c r="R32" s="323"/>
      <c r="S32" s="323"/>
      <c r="T32" s="323"/>
      <c r="U32" s="335"/>
      <c r="V32" s="336"/>
      <c r="W32" s="337"/>
      <c r="X32" s="338"/>
      <c r="Y32" s="338"/>
      <c r="Z32" s="339"/>
      <c r="AA32" s="391">
        <f>SUM(AA28:AE31)</f>
        <v>100000</v>
      </c>
      <c r="AB32" s="340"/>
      <c r="AC32" s="340"/>
      <c r="AD32" s="340"/>
      <c r="AE32" s="341"/>
      <c r="AF32" s="323"/>
      <c r="AG32" s="323"/>
      <c r="AH32" s="323"/>
      <c r="AI32" s="342">
        <f>SUM(AI28:AL31)</f>
        <v>10000</v>
      </c>
      <c r="AJ32" s="325"/>
      <c r="AK32" s="325"/>
      <c r="AL32" s="327"/>
      <c r="AM32" s="323"/>
      <c r="AN32" s="323"/>
      <c r="AO32" s="324"/>
      <c r="AP32" s="325">
        <f>SUM(AP28:AS31)</f>
        <v>50000</v>
      </c>
      <c r="AQ32" s="325"/>
      <c r="AR32" s="325"/>
      <c r="AS32" s="325"/>
      <c r="AT32" s="326"/>
      <c r="AU32" s="323"/>
      <c r="AV32" s="324"/>
      <c r="AW32" s="325">
        <f>SUM(AW28:AZ31)</f>
        <v>60000</v>
      </c>
      <c r="AX32" s="325"/>
      <c r="AY32" s="325"/>
      <c r="AZ32" s="327"/>
      <c r="BA32" s="326"/>
      <c r="BB32" s="323"/>
      <c r="BC32" s="324"/>
      <c r="BD32" s="325">
        <f>SUM(BD28:BG31)</f>
        <v>40000</v>
      </c>
      <c r="BE32" s="325"/>
      <c r="BF32" s="325"/>
      <c r="BG32" s="327"/>
      <c r="BH32" s="65"/>
    </row>
    <row r="33" spans="1:63" ht="22.5" customHeight="1">
      <c r="A33" s="366"/>
      <c r="B33" s="367"/>
      <c r="C33" s="368" t="s">
        <v>85</v>
      </c>
      <c r="D33" s="368"/>
      <c r="E33" s="368"/>
      <c r="F33" s="368"/>
      <c r="G33" s="368"/>
      <c r="H33" s="369"/>
      <c r="I33" s="370"/>
      <c r="J33" s="368"/>
      <c r="K33" s="368"/>
      <c r="L33" s="368"/>
      <c r="M33" s="368"/>
      <c r="N33" s="368"/>
      <c r="O33" s="368"/>
      <c r="P33" s="368"/>
      <c r="Q33" s="360"/>
      <c r="R33" s="361"/>
      <c r="S33" s="361"/>
      <c r="T33" s="361"/>
      <c r="U33" s="371"/>
      <c r="V33" s="372"/>
      <c r="W33" s="373"/>
      <c r="X33" s="374"/>
      <c r="Y33" s="374"/>
      <c r="Z33" s="375"/>
      <c r="AA33" s="376"/>
      <c r="AB33" s="377"/>
      <c r="AC33" s="377"/>
      <c r="AD33" s="377"/>
      <c r="AE33" s="378"/>
      <c r="AF33" s="361"/>
      <c r="AG33" s="361"/>
      <c r="AH33" s="361"/>
      <c r="AI33" s="365"/>
      <c r="AJ33" s="363"/>
      <c r="AK33" s="363"/>
      <c r="AL33" s="364"/>
      <c r="AM33" s="361"/>
      <c r="AN33" s="361"/>
      <c r="AO33" s="362"/>
      <c r="AP33" s="363"/>
      <c r="AQ33" s="363"/>
      <c r="AR33" s="363"/>
      <c r="AS33" s="363"/>
      <c r="AT33" s="360"/>
      <c r="AU33" s="361"/>
      <c r="AV33" s="362"/>
      <c r="AW33" s="363"/>
      <c r="AX33" s="363"/>
      <c r="AY33" s="363"/>
      <c r="AZ33" s="364"/>
      <c r="BA33" s="360"/>
      <c r="BB33" s="361"/>
      <c r="BC33" s="362"/>
      <c r="BD33" s="363"/>
      <c r="BE33" s="363"/>
      <c r="BF33" s="363"/>
      <c r="BG33" s="364"/>
      <c r="BH33" s="64"/>
      <c r="BK33" s="79"/>
    </row>
    <row r="34" spans="1:60" ht="22.5" customHeight="1">
      <c r="A34" s="347"/>
      <c r="B34" s="348"/>
      <c r="C34" s="379"/>
      <c r="D34" s="379"/>
      <c r="E34" s="379"/>
      <c r="F34" s="379"/>
      <c r="G34" s="379"/>
      <c r="H34" s="380"/>
      <c r="I34" s="381"/>
      <c r="J34" s="379"/>
      <c r="K34" s="379"/>
      <c r="L34" s="379"/>
      <c r="M34" s="379"/>
      <c r="N34" s="379"/>
      <c r="O34" s="379"/>
      <c r="P34" s="379"/>
      <c r="Q34" s="346"/>
      <c r="R34" s="344"/>
      <c r="S34" s="344"/>
      <c r="T34" s="344"/>
      <c r="U34" s="352"/>
      <c r="V34" s="353"/>
      <c r="W34" s="354"/>
      <c r="X34" s="355"/>
      <c r="Y34" s="355"/>
      <c r="Z34" s="356"/>
      <c r="AA34" s="357">
        <f>ROUND(Q34*W34,0)</f>
        <v>0</v>
      </c>
      <c r="AB34" s="358"/>
      <c r="AC34" s="358"/>
      <c r="AD34" s="358"/>
      <c r="AE34" s="359"/>
      <c r="AF34" s="344"/>
      <c r="AG34" s="344"/>
      <c r="AH34" s="344"/>
      <c r="AI34" s="343">
        <f>ROUND(W34*AF34,0)</f>
        <v>0</v>
      </c>
      <c r="AJ34" s="328"/>
      <c r="AK34" s="328"/>
      <c r="AL34" s="329"/>
      <c r="AM34" s="344"/>
      <c r="AN34" s="344"/>
      <c r="AO34" s="345"/>
      <c r="AP34" s="328">
        <f>AM34*W34</f>
        <v>0</v>
      </c>
      <c r="AQ34" s="328"/>
      <c r="AR34" s="328"/>
      <c r="AS34" s="328"/>
      <c r="AT34" s="346">
        <f>AF34+AM34</f>
        <v>0</v>
      </c>
      <c r="AU34" s="344"/>
      <c r="AV34" s="345"/>
      <c r="AW34" s="343">
        <f>ROUND(W34*AT34,0)</f>
        <v>0</v>
      </c>
      <c r="AX34" s="328"/>
      <c r="AY34" s="328"/>
      <c r="AZ34" s="329"/>
      <c r="BA34" s="346">
        <f aca="true" t="shared" si="0" ref="BA34:BA51">Q34-AT34</f>
        <v>0</v>
      </c>
      <c r="BB34" s="344"/>
      <c r="BC34" s="345"/>
      <c r="BD34" s="328">
        <f>AA34-AW34</f>
        <v>0</v>
      </c>
      <c r="BE34" s="328"/>
      <c r="BF34" s="328"/>
      <c r="BG34" s="329"/>
      <c r="BH34" s="64"/>
    </row>
    <row r="35" spans="1:60" ht="22.5" customHeight="1">
      <c r="A35" s="347"/>
      <c r="B35" s="348"/>
      <c r="C35" s="379" t="s">
        <v>102</v>
      </c>
      <c r="D35" s="379"/>
      <c r="E35" s="379"/>
      <c r="F35" s="379"/>
      <c r="G35" s="379"/>
      <c r="H35" s="380"/>
      <c r="I35" s="381"/>
      <c r="J35" s="379"/>
      <c r="K35" s="379"/>
      <c r="L35" s="379"/>
      <c r="M35" s="379"/>
      <c r="N35" s="379"/>
      <c r="O35" s="379"/>
      <c r="P35" s="379"/>
      <c r="Q35" s="385">
        <v>100</v>
      </c>
      <c r="R35" s="386"/>
      <c r="S35" s="386"/>
      <c r="T35" s="386"/>
      <c r="U35" s="352" t="s">
        <v>103</v>
      </c>
      <c r="V35" s="353"/>
      <c r="W35" s="354">
        <v>1000</v>
      </c>
      <c r="X35" s="355"/>
      <c r="Y35" s="355"/>
      <c r="Z35" s="356"/>
      <c r="AA35" s="357">
        <f aca="true" t="shared" si="1" ref="AA35:AA50">ROUND(Q35*W35,0)</f>
        <v>100000</v>
      </c>
      <c r="AB35" s="358"/>
      <c r="AC35" s="358"/>
      <c r="AD35" s="358"/>
      <c r="AE35" s="359"/>
      <c r="AF35" s="388">
        <v>10</v>
      </c>
      <c r="AG35" s="388"/>
      <c r="AH35" s="388"/>
      <c r="AI35" s="343">
        <f aca="true" t="shared" si="2" ref="AI35:AI50">ROUND(W35*AF35,0)</f>
        <v>10000</v>
      </c>
      <c r="AJ35" s="328"/>
      <c r="AK35" s="328"/>
      <c r="AL35" s="329"/>
      <c r="AM35" s="386">
        <v>50</v>
      </c>
      <c r="AN35" s="386"/>
      <c r="AO35" s="387"/>
      <c r="AP35" s="328">
        <f>AM35*W35</f>
        <v>50000</v>
      </c>
      <c r="AQ35" s="328"/>
      <c r="AR35" s="328"/>
      <c r="AS35" s="328"/>
      <c r="AT35" s="346">
        <f aca="true" t="shared" si="3" ref="AT35:AT50">AF35+AM35</f>
        <v>60</v>
      </c>
      <c r="AU35" s="344"/>
      <c r="AV35" s="345"/>
      <c r="AW35" s="343">
        <f aca="true" t="shared" si="4" ref="AW35:AW50">ROUND(W35*AT35,0)</f>
        <v>60000</v>
      </c>
      <c r="AX35" s="328"/>
      <c r="AY35" s="328"/>
      <c r="AZ35" s="329"/>
      <c r="BA35" s="385">
        <f t="shared" si="0"/>
        <v>40</v>
      </c>
      <c r="BB35" s="386"/>
      <c r="BC35" s="387"/>
      <c r="BD35" s="328">
        <f aca="true" t="shared" si="5" ref="BD35:BD51">AA35-AW35</f>
        <v>40000</v>
      </c>
      <c r="BE35" s="328"/>
      <c r="BF35" s="328"/>
      <c r="BG35" s="329"/>
      <c r="BH35" s="64">
        <f aca="true" t="shared" si="6" ref="BH35:BH41">BB35*Z35</f>
        <v>0</v>
      </c>
    </row>
    <row r="36" spans="1:60" ht="22.5" customHeight="1">
      <c r="A36" s="347"/>
      <c r="B36" s="348"/>
      <c r="C36" s="379"/>
      <c r="D36" s="379"/>
      <c r="E36" s="379"/>
      <c r="F36" s="379"/>
      <c r="G36" s="379"/>
      <c r="H36" s="380"/>
      <c r="I36" s="381"/>
      <c r="J36" s="379"/>
      <c r="K36" s="379"/>
      <c r="L36" s="379"/>
      <c r="M36" s="379"/>
      <c r="N36" s="379"/>
      <c r="O36" s="379"/>
      <c r="P36" s="379"/>
      <c r="Q36" s="385"/>
      <c r="R36" s="386"/>
      <c r="S36" s="386"/>
      <c r="T36" s="386"/>
      <c r="U36" s="352"/>
      <c r="V36" s="353"/>
      <c r="W36" s="354"/>
      <c r="X36" s="355"/>
      <c r="Y36" s="355"/>
      <c r="Z36" s="356"/>
      <c r="AA36" s="357">
        <f t="shared" si="1"/>
        <v>0</v>
      </c>
      <c r="AB36" s="358"/>
      <c r="AC36" s="358"/>
      <c r="AD36" s="358"/>
      <c r="AE36" s="359"/>
      <c r="AF36" s="388"/>
      <c r="AG36" s="388"/>
      <c r="AH36" s="388"/>
      <c r="AI36" s="343">
        <f t="shared" si="2"/>
        <v>0</v>
      </c>
      <c r="AJ36" s="328"/>
      <c r="AK36" s="328"/>
      <c r="AL36" s="329"/>
      <c r="AM36" s="386"/>
      <c r="AN36" s="386"/>
      <c r="AO36" s="387"/>
      <c r="AP36" s="328">
        <f aca="true" t="shared" si="7" ref="AP36:AP41">AM36*W36</f>
        <v>0</v>
      </c>
      <c r="AQ36" s="328"/>
      <c r="AR36" s="328"/>
      <c r="AS36" s="328"/>
      <c r="AT36" s="346">
        <f t="shared" si="3"/>
        <v>0</v>
      </c>
      <c r="AU36" s="344"/>
      <c r="AV36" s="345"/>
      <c r="AW36" s="343">
        <f t="shared" si="4"/>
        <v>0</v>
      </c>
      <c r="AX36" s="328"/>
      <c r="AY36" s="328"/>
      <c r="AZ36" s="329"/>
      <c r="BA36" s="385">
        <f t="shared" si="0"/>
        <v>0</v>
      </c>
      <c r="BB36" s="386"/>
      <c r="BC36" s="387"/>
      <c r="BD36" s="328">
        <f t="shared" si="5"/>
        <v>0</v>
      </c>
      <c r="BE36" s="328"/>
      <c r="BF36" s="328"/>
      <c r="BG36" s="329"/>
      <c r="BH36" s="64">
        <f t="shared" si="6"/>
        <v>0</v>
      </c>
    </row>
    <row r="37" spans="1:60" ht="22.5" customHeight="1">
      <c r="A37" s="347"/>
      <c r="B37" s="348"/>
      <c r="C37" s="379"/>
      <c r="D37" s="379"/>
      <c r="E37" s="379"/>
      <c r="F37" s="379"/>
      <c r="G37" s="379"/>
      <c r="H37" s="380"/>
      <c r="I37" s="381"/>
      <c r="J37" s="379"/>
      <c r="K37" s="379"/>
      <c r="L37" s="379"/>
      <c r="M37" s="379"/>
      <c r="N37" s="379"/>
      <c r="O37" s="379"/>
      <c r="P37" s="379"/>
      <c r="Q37" s="385"/>
      <c r="R37" s="386"/>
      <c r="S37" s="386"/>
      <c r="T37" s="386"/>
      <c r="U37" s="352"/>
      <c r="V37" s="353"/>
      <c r="W37" s="354"/>
      <c r="X37" s="355"/>
      <c r="Y37" s="355"/>
      <c r="Z37" s="356"/>
      <c r="AA37" s="357">
        <f t="shared" si="1"/>
        <v>0</v>
      </c>
      <c r="AB37" s="358"/>
      <c r="AC37" s="358"/>
      <c r="AD37" s="358"/>
      <c r="AE37" s="359"/>
      <c r="AF37" s="388"/>
      <c r="AG37" s="388"/>
      <c r="AH37" s="388"/>
      <c r="AI37" s="343">
        <f t="shared" si="2"/>
        <v>0</v>
      </c>
      <c r="AJ37" s="328"/>
      <c r="AK37" s="328"/>
      <c r="AL37" s="329"/>
      <c r="AM37" s="386"/>
      <c r="AN37" s="386"/>
      <c r="AO37" s="387"/>
      <c r="AP37" s="328">
        <f t="shared" si="7"/>
        <v>0</v>
      </c>
      <c r="AQ37" s="328"/>
      <c r="AR37" s="328"/>
      <c r="AS37" s="328"/>
      <c r="AT37" s="346">
        <f t="shared" si="3"/>
        <v>0</v>
      </c>
      <c r="AU37" s="344"/>
      <c r="AV37" s="345"/>
      <c r="AW37" s="343">
        <f t="shared" si="4"/>
        <v>0</v>
      </c>
      <c r="AX37" s="328"/>
      <c r="AY37" s="328"/>
      <c r="AZ37" s="329"/>
      <c r="BA37" s="385">
        <f t="shared" si="0"/>
        <v>0</v>
      </c>
      <c r="BB37" s="386"/>
      <c r="BC37" s="387"/>
      <c r="BD37" s="328">
        <f t="shared" si="5"/>
        <v>0</v>
      </c>
      <c r="BE37" s="328"/>
      <c r="BF37" s="328"/>
      <c r="BG37" s="329"/>
      <c r="BH37" s="64">
        <f t="shared" si="6"/>
        <v>0</v>
      </c>
    </row>
    <row r="38" spans="1:64" ht="22.5" customHeight="1">
      <c r="A38" s="347"/>
      <c r="B38" s="348"/>
      <c r="C38" s="379"/>
      <c r="D38" s="379"/>
      <c r="E38" s="379"/>
      <c r="F38" s="379"/>
      <c r="G38" s="379"/>
      <c r="H38" s="380"/>
      <c r="I38" s="381"/>
      <c r="J38" s="379"/>
      <c r="K38" s="379"/>
      <c r="L38" s="379"/>
      <c r="M38" s="379"/>
      <c r="N38" s="379"/>
      <c r="O38" s="379"/>
      <c r="P38" s="379"/>
      <c r="Q38" s="385"/>
      <c r="R38" s="386"/>
      <c r="S38" s="386"/>
      <c r="T38" s="386"/>
      <c r="U38" s="352"/>
      <c r="V38" s="353"/>
      <c r="W38" s="354"/>
      <c r="X38" s="355"/>
      <c r="Y38" s="355"/>
      <c r="Z38" s="356"/>
      <c r="AA38" s="357">
        <f t="shared" si="1"/>
        <v>0</v>
      </c>
      <c r="AB38" s="358"/>
      <c r="AC38" s="358"/>
      <c r="AD38" s="358"/>
      <c r="AE38" s="359"/>
      <c r="AF38" s="388"/>
      <c r="AG38" s="388"/>
      <c r="AH38" s="388"/>
      <c r="AI38" s="343">
        <f t="shared" si="2"/>
        <v>0</v>
      </c>
      <c r="AJ38" s="328"/>
      <c r="AK38" s="328"/>
      <c r="AL38" s="329"/>
      <c r="AM38" s="386"/>
      <c r="AN38" s="386"/>
      <c r="AO38" s="387"/>
      <c r="AP38" s="328">
        <f t="shared" si="7"/>
        <v>0</v>
      </c>
      <c r="AQ38" s="328"/>
      <c r="AR38" s="328"/>
      <c r="AS38" s="328"/>
      <c r="AT38" s="346">
        <f t="shared" si="3"/>
        <v>0</v>
      </c>
      <c r="AU38" s="344"/>
      <c r="AV38" s="345"/>
      <c r="AW38" s="343">
        <f t="shared" si="4"/>
        <v>0</v>
      </c>
      <c r="AX38" s="328"/>
      <c r="AY38" s="328"/>
      <c r="AZ38" s="329"/>
      <c r="BA38" s="385">
        <f t="shared" si="0"/>
        <v>0</v>
      </c>
      <c r="BB38" s="386"/>
      <c r="BC38" s="387"/>
      <c r="BD38" s="328">
        <f t="shared" si="5"/>
        <v>0</v>
      </c>
      <c r="BE38" s="328"/>
      <c r="BF38" s="328"/>
      <c r="BG38" s="329"/>
      <c r="BH38" s="64">
        <f t="shared" si="6"/>
        <v>0</v>
      </c>
      <c r="BK38" s="76"/>
      <c r="BL38" s="78"/>
    </row>
    <row r="39" spans="1:64" ht="22.5" customHeight="1">
      <c r="A39" s="347"/>
      <c r="B39" s="348"/>
      <c r="C39" s="379"/>
      <c r="D39" s="379"/>
      <c r="E39" s="379"/>
      <c r="F39" s="379"/>
      <c r="G39" s="379"/>
      <c r="H39" s="380"/>
      <c r="I39" s="381"/>
      <c r="J39" s="379"/>
      <c r="K39" s="379"/>
      <c r="L39" s="379"/>
      <c r="M39" s="379"/>
      <c r="N39" s="379"/>
      <c r="O39" s="379"/>
      <c r="P39" s="379"/>
      <c r="Q39" s="385"/>
      <c r="R39" s="386"/>
      <c r="S39" s="386"/>
      <c r="T39" s="386"/>
      <c r="U39" s="352"/>
      <c r="V39" s="353"/>
      <c r="W39" s="354"/>
      <c r="X39" s="355"/>
      <c r="Y39" s="355"/>
      <c r="Z39" s="356"/>
      <c r="AA39" s="357">
        <f t="shared" si="1"/>
        <v>0</v>
      </c>
      <c r="AB39" s="358"/>
      <c r="AC39" s="358"/>
      <c r="AD39" s="358"/>
      <c r="AE39" s="359"/>
      <c r="AF39" s="388"/>
      <c r="AG39" s="388"/>
      <c r="AH39" s="388"/>
      <c r="AI39" s="343">
        <f t="shared" si="2"/>
        <v>0</v>
      </c>
      <c r="AJ39" s="328"/>
      <c r="AK39" s="328"/>
      <c r="AL39" s="329"/>
      <c r="AM39" s="386"/>
      <c r="AN39" s="386"/>
      <c r="AO39" s="387"/>
      <c r="AP39" s="328">
        <f t="shared" si="7"/>
        <v>0</v>
      </c>
      <c r="AQ39" s="328"/>
      <c r="AR39" s="328"/>
      <c r="AS39" s="328"/>
      <c r="AT39" s="346">
        <f t="shared" si="3"/>
        <v>0</v>
      </c>
      <c r="AU39" s="344"/>
      <c r="AV39" s="345"/>
      <c r="AW39" s="343">
        <f t="shared" si="4"/>
        <v>0</v>
      </c>
      <c r="AX39" s="328"/>
      <c r="AY39" s="328"/>
      <c r="AZ39" s="329"/>
      <c r="BA39" s="385">
        <f t="shared" si="0"/>
        <v>0</v>
      </c>
      <c r="BB39" s="386"/>
      <c r="BC39" s="387"/>
      <c r="BD39" s="328">
        <f t="shared" si="5"/>
        <v>0</v>
      </c>
      <c r="BE39" s="328"/>
      <c r="BF39" s="328"/>
      <c r="BG39" s="329"/>
      <c r="BH39" s="64">
        <f t="shared" si="6"/>
        <v>0</v>
      </c>
      <c r="BK39" s="76"/>
      <c r="BL39" s="78"/>
    </row>
    <row r="40" spans="1:64" ht="22.5" customHeight="1">
      <c r="A40" s="347"/>
      <c r="B40" s="348"/>
      <c r="C40" s="379"/>
      <c r="D40" s="379"/>
      <c r="E40" s="379"/>
      <c r="F40" s="379"/>
      <c r="G40" s="379"/>
      <c r="H40" s="380"/>
      <c r="I40" s="389"/>
      <c r="J40" s="390"/>
      <c r="K40" s="390"/>
      <c r="L40" s="390"/>
      <c r="M40" s="390"/>
      <c r="N40" s="390"/>
      <c r="O40" s="390"/>
      <c r="P40" s="390"/>
      <c r="Q40" s="385"/>
      <c r="R40" s="386"/>
      <c r="S40" s="386"/>
      <c r="T40" s="386"/>
      <c r="U40" s="352"/>
      <c r="V40" s="353"/>
      <c r="W40" s="354"/>
      <c r="X40" s="355"/>
      <c r="Y40" s="355"/>
      <c r="Z40" s="356"/>
      <c r="AA40" s="357">
        <f t="shared" si="1"/>
        <v>0</v>
      </c>
      <c r="AB40" s="358"/>
      <c r="AC40" s="358"/>
      <c r="AD40" s="358"/>
      <c r="AE40" s="359"/>
      <c r="AF40" s="388"/>
      <c r="AG40" s="388"/>
      <c r="AH40" s="388"/>
      <c r="AI40" s="343">
        <f t="shared" si="2"/>
        <v>0</v>
      </c>
      <c r="AJ40" s="328"/>
      <c r="AK40" s="328"/>
      <c r="AL40" s="329"/>
      <c r="AM40" s="386"/>
      <c r="AN40" s="386"/>
      <c r="AO40" s="387"/>
      <c r="AP40" s="328">
        <f t="shared" si="7"/>
        <v>0</v>
      </c>
      <c r="AQ40" s="328"/>
      <c r="AR40" s="328"/>
      <c r="AS40" s="328"/>
      <c r="AT40" s="346">
        <f t="shared" si="3"/>
        <v>0</v>
      </c>
      <c r="AU40" s="344"/>
      <c r="AV40" s="345"/>
      <c r="AW40" s="343">
        <f t="shared" si="4"/>
        <v>0</v>
      </c>
      <c r="AX40" s="328"/>
      <c r="AY40" s="328"/>
      <c r="AZ40" s="329"/>
      <c r="BA40" s="385">
        <f t="shared" si="0"/>
        <v>0</v>
      </c>
      <c r="BB40" s="386"/>
      <c r="BC40" s="387"/>
      <c r="BD40" s="328">
        <f t="shared" si="5"/>
        <v>0</v>
      </c>
      <c r="BE40" s="328"/>
      <c r="BF40" s="328"/>
      <c r="BG40" s="329"/>
      <c r="BH40" s="64"/>
      <c r="BK40" s="76"/>
      <c r="BL40" s="78"/>
    </row>
    <row r="41" spans="1:60" ht="22.5" customHeight="1">
      <c r="A41" s="347"/>
      <c r="B41" s="348"/>
      <c r="C41" s="379"/>
      <c r="D41" s="379"/>
      <c r="E41" s="379"/>
      <c r="F41" s="379"/>
      <c r="G41" s="379"/>
      <c r="H41" s="380"/>
      <c r="I41" s="381"/>
      <c r="J41" s="379"/>
      <c r="K41" s="379"/>
      <c r="L41" s="379"/>
      <c r="M41" s="379"/>
      <c r="N41" s="379"/>
      <c r="O41" s="379"/>
      <c r="P41" s="379"/>
      <c r="Q41" s="385"/>
      <c r="R41" s="386"/>
      <c r="S41" s="386"/>
      <c r="T41" s="386"/>
      <c r="U41" s="352"/>
      <c r="V41" s="353"/>
      <c r="W41" s="354"/>
      <c r="X41" s="355"/>
      <c r="Y41" s="355"/>
      <c r="Z41" s="356"/>
      <c r="AA41" s="357">
        <f t="shared" si="1"/>
        <v>0</v>
      </c>
      <c r="AB41" s="358"/>
      <c r="AC41" s="358"/>
      <c r="AD41" s="358"/>
      <c r="AE41" s="359"/>
      <c r="AF41" s="388"/>
      <c r="AG41" s="388"/>
      <c r="AH41" s="388"/>
      <c r="AI41" s="343">
        <f t="shared" si="2"/>
        <v>0</v>
      </c>
      <c r="AJ41" s="328"/>
      <c r="AK41" s="328"/>
      <c r="AL41" s="329"/>
      <c r="AM41" s="386"/>
      <c r="AN41" s="386"/>
      <c r="AO41" s="387"/>
      <c r="AP41" s="328">
        <f t="shared" si="7"/>
        <v>0</v>
      </c>
      <c r="AQ41" s="328"/>
      <c r="AR41" s="328"/>
      <c r="AS41" s="328"/>
      <c r="AT41" s="346">
        <f t="shared" si="3"/>
        <v>0</v>
      </c>
      <c r="AU41" s="344"/>
      <c r="AV41" s="345"/>
      <c r="AW41" s="343">
        <f t="shared" si="4"/>
        <v>0</v>
      </c>
      <c r="AX41" s="328"/>
      <c r="AY41" s="328"/>
      <c r="AZ41" s="329"/>
      <c r="BA41" s="385">
        <f t="shared" si="0"/>
        <v>0</v>
      </c>
      <c r="BB41" s="386"/>
      <c r="BC41" s="387"/>
      <c r="BD41" s="328">
        <f t="shared" si="5"/>
        <v>0</v>
      </c>
      <c r="BE41" s="328"/>
      <c r="BF41" s="328"/>
      <c r="BG41" s="329"/>
      <c r="BH41" s="64">
        <f t="shared" si="6"/>
        <v>0</v>
      </c>
    </row>
    <row r="42" spans="1:60" ht="22.5" customHeight="1">
      <c r="A42" s="347"/>
      <c r="B42" s="348"/>
      <c r="C42" s="379"/>
      <c r="D42" s="379"/>
      <c r="E42" s="379"/>
      <c r="F42" s="379"/>
      <c r="G42" s="379"/>
      <c r="H42" s="380"/>
      <c r="I42" s="381"/>
      <c r="J42" s="379"/>
      <c r="K42" s="379"/>
      <c r="L42" s="379"/>
      <c r="M42" s="379"/>
      <c r="N42" s="379"/>
      <c r="O42" s="379"/>
      <c r="P42" s="379"/>
      <c r="Q42" s="346"/>
      <c r="R42" s="344"/>
      <c r="S42" s="344"/>
      <c r="T42" s="344"/>
      <c r="U42" s="352"/>
      <c r="V42" s="353"/>
      <c r="W42" s="354"/>
      <c r="X42" s="355"/>
      <c r="Y42" s="355"/>
      <c r="Z42" s="356"/>
      <c r="AA42" s="357">
        <f t="shared" si="1"/>
        <v>0</v>
      </c>
      <c r="AB42" s="358"/>
      <c r="AC42" s="358"/>
      <c r="AD42" s="358"/>
      <c r="AE42" s="359"/>
      <c r="AF42" s="344"/>
      <c r="AG42" s="344"/>
      <c r="AH42" s="344"/>
      <c r="AI42" s="343">
        <f t="shared" si="2"/>
        <v>0</v>
      </c>
      <c r="AJ42" s="328"/>
      <c r="AK42" s="328"/>
      <c r="AL42" s="329"/>
      <c r="AM42" s="382"/>
      <c r="AN42" s="382"/>
      <c r="AO42" s="383"/>
      <c r="AP42" s="328"/>
      <c r="AQ42" s="328"/>
      <c r="AR42" s="328"/>
      <c r="AS42" s="328"/>
      <c r="AT42" s="346">
        <f t="shared" si="3"/>
        <v>0</v>
      </c>
      <c r="AU42" s="344"/>
      <c r="AV42" s="345"/>
      <c r="AW42" s="343">
        <f t="shared" si="4"/>
        <v>0</v>
      </c>
      <c r="AX42" s="328"/>
      <c r="AY42" s="328"/>
      <c r="AZ42" s="329"/>
      <c r="BA42" s="384">
        <f t="shared" si="0"/>
        <v>0</v>
      </c>
      <c r="BB42" s="382"/>
      <c r="BC42" s="383"/>
      <c r="BD42" s="328">
        <f t="shared" si="5"/>
        <v>0</v>
      </c>
      <c r="BE42" s="328"/>
      <c r="BF42" s="328"/>
      <c r="BG42" s="329"/>
      <c r="BH42" s="64"/>
    </row>
    <row r="43" spans="1:60" ht="22.5" customHeight="1">
      <c r="A43" s="347"/>
      <c r="B43" s="348"/>
      <c r="C43" s="379"/>
      <c r="D43" s="379"/>
      <c r="E43" s="379"/>
      <c r="F43" s="379"/>
      <c r="G43" s="379"/>
      <c r="H43" s="380"/>
      <c r="I43" s="381"/>
      <c r="J43" s="379"/>
      <c r="K43" s="379"/>
      <c r="L43" s="379"/>
      <c r="M43" s="379"/>
      <c r="N43" s="379"/>
      <c r="O43" s="379"/>
      <c r="P43" s="379"/>
      <c r="Q43" s="346"/>
      <c r="R43" s="344"/>
      <c r="S43" s="344"/>
      <c r="T43" s="344"/>
      <c r="U43" s="352"/>
      <c r="V43" s="353"/>
      <c r="W43" s="354"/>
      <c r="X43" s="355"/>
      <c r="Y43" s="355"/>
      <c r="Z43" s="356"/>
      <c r="AA43" s="357">
        <f t="shared" si="1"/>
        <v>0</v>
      </c>
      <c r="AB43" s="358"/>
      <c r="AC43" s="358"/>
      <c r="AD43" s="358"/>
      <c r="AE43" s="359"/>
      <c r="AF43" s="344"/>
      <c r="AG43" s="344"/>
      <c r="AH43" s="344"/>
      <c r="AI43" s="343">
        <f t="shared" si="2"/>
        <v>0</v>
      </c>
      <c r="AJ43" s="328"/>
      <c r="AK43" s="328"/>
      <c r="AL43" s="329"/>
      <c r="AM43" s="344"/>
      <c r="AN43" s="344"/>
      <c r="AO43" s="345"/>
      <c r="AP43" s="328"/>
      <c r="AQ43" s="328"/>
      <c r="AR43" s="328"/>
      <c r="AS43" s="328"/>
      <c r="AT43" s="346">
        <f t="shared" si="3"/>
        <v>0</v>
      </c>
      <c r="AU43" s="344"/>
      <c r="AV43" s="345"/>
      <c r="AW43" s="343">
        <f t="shared" si="4"/>
        <v>0</v>
      </c>
      <c r="AX43" s="328"/>
      <c r="AY43" s="328"/>
      <c r="AZ43" s="329"/>
      <c r="BA43" s="346">
        <f t="shared" si="0"/>
        <v>0</v>
      </c>
      <c r="BB43" s="344"/>
      <c r="BC43" s="345"/>
      <c r="BD43" s="328">
        <f t="shared" si="5"/>
        <v>0</v>
      </c>
      <c r="BE43" s="328"/>
      <c r="BF43" s="328"/>
      <c r="BG43" s="329"/>
      <c r="BH43" s="64"/>
    </row>
    <row r="44" spans="1:64" ht="22.5" customHeight="1">
      <c r="A44" s="347"/>
      <c r="B44" s="348"/>
      <c r="C44" s="379"/>
      <c r="D44" s="379"/>
      <c r="E44" s="379"/>
      <c r="F44" s="379"/>
      <c r="G44" s="379"/>
      <c r="H44" s="380"/>
      <c r="I44" s="381"/>
      <c r="J44" s="379"/>
      <c r="K44" s="379"/>
      <c r="L44" s="379"/>
      <c r="M44" s="379"/>
      <c r="N44" s="379"/>
      <c r="O44" s="379"/>
      <c r="P44" s="379"/>
      <c r="Q44" s="346"/>
      <c r="R44" s="344"/>
      <c r="S44" s="344"/>
      <c r="T44" s="344"/>
      <c r="U44" s="352"/>
      <c r="V44" s="353"/>
      <c r="W44" s="354"/>
      <c r="X44" s="355"/>
      <c r="Y44" s="355"/>
      <c r="Z44" s="356"/>
      <c r="AA44" s="357">
        <f t="shared" si="1"/>
        <v>0</v>
      </c>
      <c r="AB44" s="358"/>
      <c r="AC44" s="358"/>
      <c r="AD44" s="358"/>
      <c r="AE44" s="359"/>
      <c r="AF44" s="344"/>
      <c r="AG44" s="344"/>
      <c r="AH44" s="344"/>
      <c r="AI44" s="343">
        <f t="shared" si="2"/>
        <v>0</v>
      </c>
      <c r="AJ44" s="328"/>
      <c r="AK44" s="328"/>
      <c r="AL44" s="329"/>
      <c r="AM44" s="344"/>
      <c r="AN44" s="344"/>
      <c r="AO44" s="345"/>
      <c r="AP44" s="328"/>
      <c r="AQ44" s="328"/>
      <c r="AR44" s="328"/>
      <c r="AS44" s="328"/>
      <c r="AT44" s="346">
        <f t="shared" si="3"/>
        <v>0</v>
      </c>
      <c r="AU44" s="344"/>
      <c r="AV44" s="345"/>
      <c r="AW44" s="343">
        <f t="shared" si="4"/>
        <v>0</v>
      </c>
      <c r="AX44" s="328"/>
      <c r="AY44" s="328"/>
      <c r="AZ44" s="329"/>
      <c r="BA44" s="346">
        <f t="shared" si="0"/>
        <v>0</v>
      </c>
      <c r="BB44" s="344"/>
      <c r="BC44" s="345"/>
      <c r="BD44" s="328">
        <f t="shared" si="5"/>
        <v>0</v>
      </c>
      <c r="BE44" s="328"/>
      <c r="BF44" s="328"/>
      <c r="BG44" s="329"/>
      <c r="BH44" s="64"/>
      <c r="BK44" s="76"/>
      <c r="BL44" s="78"/>
    </row>
    <row r="45" spans="1:60" ht="22.5" customHeight="1">
      <c r="A45" s="347"/>
      <c r="B45" s="348"/>
      <c r="C45" s="379"/>
      <c r="D45" s="379"/>
      <c r="E45" s="379"/>
      <c r="F45" s="379"/>
      <c r="G45" s="379"/>
      <c r="H45" s="380"/>
      <c r="I45" s="381"/>
      <c r="J45" s="379"/>
      <c r="K45" s="379"/>
      <c r="L45" s="379"/>
      <c r="M45" s="379"/>
      <c r="N45" s="379"/>
      <c r="O45" s="379"/>
      <c r="P45" s="379"/>
      <c r="Q45" s="346"/>
      <c r="R45" s="344"/>
      <c r="S45" s="344"/>
      <c r="T45" s="344"/>
      <c r="U45" s="352"/>
      <c r="V45" s="353"/>
      <c r="W45" s="354"/>
      <c r="X45" s="355"/>
      <c r="Y45" s="355"/>
      <c r="Z45" s="356"/>
      <c r="AA45" s="357">
        <f t="shared" si="1"/>
        <v>0</v>
      </c>
      <c r="AB45" s="358"/>
      <c r="AC45" s="358"/>
      <c r="AD45" s="358"/>
      <c r="AE45" s="359"/>
      <c r="AF45" s="344"/>
      <c r="AG45" s="344"/>
      <c r="AH45" s="344"/>
      <c r="AI45" s="343">
        <f t="shared" si="2"/>
        <v>0</v>
      </c>
      <c r="AJ45" s="328"/>
      <c r="AK45" s="328"/>
      <c r="AL45" s="329"/>
      <c r="AM45" s="344"/>
      <c r="AN45" s="344"/>
      <c r="AO45" s="345"/>
      <c r="AP45" s="328"/>
      <c r="AQ45" s="328"/>
      <c r="AR45" s="328"/>
      <c r="AS45" s="328"/>
      <c r="AT45" s="346">
        <f t="shared" si="3"/>
        <v>0</v>
      </c>
      <c r="AU45" s="344"/>
      <c r="AV45" s="345"/>
      <c r="AW45" s="343">
        <f t="shared" si="4"/>
        <v>0</v>
      </c>
      <c r="AX45" s="328"/>
      <c r="AY45" s="328"/>
      <c r="AZ45" s="329"/>
      <c r="BA45" s="346">
        <f t="shared" si="0"/>
        <v>0</v>
      </c>
      <c r="BB45" s="344"/>
      <c r="BC45" s="345"/>
      <c r="BD45" s="328">
        <f t="shared" si="5"/>
        <v>0</v>
      </c>
      <c r="BE45" s="328"/>
      <c r="BF45" s="328"/>
      <c r="BG45" s="329"/>
      <c r="BH45" s="64"/>
    </row>
    <row r="46" spans="1:60" ht="22.5" customHeight="1">
      <c r="A46" s="347"/>
      <c r="B46" s="348"/>
      <c r="C46" s="349"/>
      <c r="D46" s="349"/>
      <c r="E46" s="349"/>
      <c r="F46" s="349"/>
      <c r="G46" s="349"/>
      <c r="H46" s="350"/>
      <c r="I46" s="351"/>
      <c r="J46" s="349"/>
      <c r="K46" s="349"/>
      <c r="L46" s="349"/>
      <c r="M46" s="349"/>
      <c r="N46" s="349"/>
      <c r="O46" s="349"/>
      <c r="P46" s="353"/>
      <c r="Q46" s="346"/>
      <c r="R46" s="344"/>
      <c r="S46" s="344"/>
      <c r="T46" s="345"/>
      <c r="U46" s="352"/>
      <c r="V46" s="353"/>
      <c r="W46" s="354"/>
      <c r="X46" s="355"/>
      <c r="Y46" s="355"/>
      <c r="Z46" s="356"/>
      <c r="AA46" s="357">
        <f t="shared" si="1"/>
        <v>0</v>
      </c>
      <c r="AB46" s="358"/>
      <c r="AC46" s="358"/>
      <c r="AD46" s="358"/>
      <c r="AE46" s="359"/>
      <c r="AF46" s="346"/>
      <c r="AG46" s="344"/>
      <c r="AH46" s="345"/>
      <c r="AI46" s="343">
        <f t="shared" si="2"/>
        <v>0</v>
      </c>
      <c r="AJ46" s="328"/>
      <c r="AK46" s="328"/>
      <c r="AL46" s="329"/>
      <c r="AM46" s="346"/>
      <c r="AN46" s="344"/>
      <c r="AO46" s="345"/>
      <c r="AP46" s="343"/>
      <c r="AQ46" s="328"/>
      <c r="AR46" s="328"/>
      <c r="AS46" s="329"/>
      <c r="AT46" s="346">
        <f t="shared" si="3"/>
        <v>0</v>
      </c>
      <c r="AU46" s="344"/>
      <c r="AV46" s="345"/>
      <c r="AW46" s="343">
        <f t="shared" si="4"/>
        <v>0</v>
      </c>
      <c r="AX46" s="328"/>
      <c r="AY46" s="328"/>
      <c r="AZ46" s="329"/>
      <c r="BA46" s="346">
        <f t="shared" si="0"/>
        <v>0</v>
      </c>
      <c r="BB46" s="344"/>
      <c r="BC46" s="345"/>
      <c r="BD46" s="343">
        <f t="shared" si="5"/>
        <v>0</v>
      </c>
      <c r="BE46" s="328"/>
      <c r="BF46" s="328"/>
      <c r="BG46" s="329"/>
      <c r="BH46" s="64"/>
    </row>
    <row r="47" spans="1:60" ht="22.5" customHeight="1">
      <c r="A47" s="347"/>
      <c r="B47" s="348"/>
      <c r="C47" s="349"/>
      <c r="D47" s="349"/>
      <c r="E47" s="349"/>
      <c r="F47" s="349"/>
      <c r="G47" s="349"/>
      <c r="H47" s="350"/>
      <c r="I47" s="351"/>
      <c r="J47" s="349"/>
      <c r="K47" s="349"/>
      <c r="L47" s="349"/>
      <c r="M47" s="349"/>
      <c r="N47" s="349"/>
      <c r="O47" s="349"/>
      <c r="P47" s="353"/>
      <c r="Q47" s="346"/>
      <c r="R47" s="344"/>
      <c r="S47" s="344"/>
      <c r="T47" s="345"/>
      <c r="U47" s="352"/>
      <c r="V47" s="353"/>
      <c r="W47" s="354"/>
      <c r="X47" s="355"/>
      <c r="Y47" s="355"/>
      <c r="Z47" s="356"/>
      <c r="AA47" s="357">
        <f t="shared" si="1"/>
        <v>0</v>
      </c>
      <c r="AB47" s="358"/>
      <c r="AC47" s="358"/>
      <c r="AD47" s="358"/>
      <c r="AE47" s="359"/>
      <c r="AF47" s="346"/>
      <c r="AG47" s="344"/>
      <c r="AH47" s="345"/>
      <c r="AI47" s="343">
        <f t="shared" si="2"/>
        <v>0</v>
      </c>
      <c r="AJ47" s="328"/>
      <c r="AK47" s="328"/>
      <c r="AL47" s="329"/>
      <c r="AM47" s="346"/>
      <c r="AN47" s="344"/>
      <c r="AO47" s="345"/>
      <c r="AP47" s="343"/>
      <c r="AQ47" s="328"/>
      <c r="AR47" s="328"/>
      <c r="AS47" s="329"/>
      <c r="AT47" s="346">
        <f t="shared" si="3"/>
        <v>0</v>
      </c>
      <c r="AU47" s="344"/>
      <c r="AV47" s="345"/>
      <c r="AW47" s="343">
        <f t="shared" si="4"/>
        <v>0</v>
      </c>
      <c r="AX47" s="328"/>
      <c r="AY47" s="328"/>
      <c r="AZ47" s="329"/>
      <c r="BA47" s="346">
        <f t="shared" si="0"/>
        <v>0</v>
      </c>
      <c r="BB47" s="344"/>
      <c r="BC47" s="345"/>
      <c r="BD47" s="343">
        <f t="shared" si="5"/>
        <v>0</v>
      </c>
      <c r="BE47" s="328"/>
      <c r="BF47" s="328"/>
      <c r="BG47" s="329"/>
      <c r="BH47" s="64"/>
    </row>
    <row r="48" spans="1:60" ht="22.5" customHeight="1">
      <c r="A48" s="347"/>
      <c r="B48" s="348"/>
      <c r="C48" s="349"/>
      <c r="D48" s="349"/>
      <c r="E48" s="349"/>
      <c r="F48" s="349"/>
      <c r="G48" s="349"/>
      <c r="H48" s="350"/>
      <c r="I48" s="351"/>
      <c r="J48" s="349"/>
      <c r="K48" s="349"/>
      <c r="L48" s="349"/>
      <c r="M48" s="349"/>
      <c r="N48" s="349"/>
      <c r="O48" s="349"/>
      <c r="P48" s="353"/>
      <c r="Q48" s="346"/>
      <c r="R48" s="344"/>
      <c r="S48" s="344"/>
      <c r="T48" s="345"/>
      <c r="U48" s="352"/>
      <c r="V48" s="353"/>
      <c r="W48" s="354"/>
      <c r="X48" s="355"/>
      <c r="Y48" s="355"/>
      <c r="Z48" s="356"/>
      <c r="AA48" s="357">
        <f t="shared" si="1"/>
        <v>0</v>
      </c>
      <c r="AB48" s="358"/>
      <c r="AC48" s="358"/>
      <c r="AD48" s="358"/>
      <c r="AE48" s="359"/>
      <c r="AF48" s="346"/>
      <c r="AG48" s="344"/>
      <c r="AH48" s="345"/>
      <c r="AI48" s="343">
        <f t="shared" si="2"/>
        <v>0</v>
      </c>
      <c r="AJ48" s="328"/>
      <c r="AK48" s="328"/>
      <c r="AL48" s="329"/>
      <c r="AM48" s="346"/>
      <c r="AN48" s="344"/>
      <c r="AO48" s="345"/>
      <c r="AP48" s="343"/>
      <c r="AQ48" s="328"/>
      <c r="AR48" s="328"/>
      <c r="AS48" s="329"/>
      <c r="AT48" s="346">
        <f t="shared" si="3"/>
        <v>0</v>
      </c>
      <c r="AU48" s="344"/>
      <c r="AV48" s="345"/>
      <c r="AW48" s="343">
        <f t="shared" si="4"/>
        <v>0</v>
      </c>
      <c r="AX48" s="328"/>
      <c r="AY48" s="328"/>
      <c r="AZ48" s="329"/>
      <c r="BA48" s="346">
        <f t="shared" si="0"/>
        <v>0</v>
      </c>
      <c r="BB48" s="344"/>
      <c r="BC48" s="345"/>
      <c r="BD48" s="343">
        <f t="shared" si="5"/>
        <v>0</v>
      </c>
      <c r="BE48" s="328"/>
      <c r="BF48" s="328"/>
      <c r="BG48" s="329"/>
      <c r="BH48" s="64"/>
    </row>
    <row r="49" spans="1:60" ht="22.5" customHeight="1">
      <c r="A49" s="347"/>
      <c r="B49" s="348"/>
      <c r="C49" s="349"/>
      <c r="D49" s="349"/>
      <c r="E49" s="349"/>
      <c r="F49" s="349"/>
      <c r="G49" s="349"/>
      <c r="H49" s="350"/>
      <c r="I49" s="351"/>
      <c r="J49" s="349"/>
      <c r="K49" s="349"/>
      <c r="L49" s="349"/>
      <c r="M49" s="349"/>
      <c r="N49" s="349"/>
      <c r="O49" s="349"/>
      <c r="P49" s="353"/>
      <c r="Q49" s="346"/>
      <c r="R49" s="344"/>
      <c r="S49" s="344"/>
      <c r="T49" s="345"/>
      <c r="U49" s="352"/>
      <c r="V49" s="353"/>
      <c r="W49" s="354"/>
      <c r="X49" s="355"/>
      <c r="Y49" s="355"/>
      <c r="Z49" s="356"/>
      <c r="AA49" s="357">
        <f t="shared" si="1"/>
        <v>0</v>
      </c>
      <c r="AB49" s="358"/>
      <c r="AC49" s="358"/>
      <c r="AD49" s="358"/>
      <c r="AE49" s="359"/>
      <c r="AF49" s="346"/>
      <c r="AG49" s="344"/>
      <c r="AH49" s="345"/>
      <c r="AI49" s="343">
        <f t="shared" si="2"/>
        <v>0</v>
      </c>
      <c r="AJ49" s="328"/>
      <c r="AK49" s="328"/>
      <c r="AL49" s="329"/>
      <c r="AM49" s="346"/>
      <c r="AN49" s="344"/>
      <c r="AO49" s="345"/>
      <c r="AP49" s="343"/>
      <c r="AQ49" s="328"/>
      <c r="AR49" s="328"/>
      <c r="AS49" s="329"/>
      <c r="AT49" s="346">
        <f t="shared" si="3"/>
        <v>0</v>
      </c>
      <c r="AU49" s="344"/>
      <c r="AV49" s="345"/>
      <c r="AW49" s="343">
        <f t="shared" si="4"/>
        <v>0</v>
      </c>
      <c r="AX49" s="328"/>
      <c r="AY49" s="328"/>
      <c r="AZ49" s="329"/>
      <c r="BA49" s="346">
        <f t="shared" si="0"/>
        <v>0</v>
      </c>
      <c r="BB49" s="344"/>
      <c r="BC49" s="345"/>
      <c r="BD49" s="343">
        <f t="shared" si="5"/>
        <v>0</v>
      </c>
      <c r="BE49" s="328"/>
      <c r="BF49" s="328"/>
      <c r="BG49" s="329"/>
      <c r="BH49" s="64"/>
    </row>
    <row r="50" spans="1:60" ht="22.5" customHeight="1">
      <c r="A50" s="347"/>
      <c r="B50" s="348"/>
      <c r="C50" s="349"/>
      <c r="D50" s="349"/>
      <c r="E50" s="349"/>
      <c r="F50" s="349"/>
      <c r="G50" s="349"/>
      <c r="H50" s="350"/>
      <c r="I50" s="351"/>
      <c r="J50" s="349"/>
      <c r="K50" s="349"/>
      <c r="L50" s="349"/>
      <c r="M50" s="349"/>
      <c r="N50" s="349"/>
      <c r="O50" s="349"/>
      <c r="P50" s="353"/>
      <c r="Q50" s="346"/>
      <c r="R50" s="344"/>
      <c r="S50" s="344"/>
      <c r="T50" s="345"/>
      <c r="U50" s="352"/>
      <c r="V50" s="353"/>
      <c r="W50" s="354"/>
      <c r="X50" s="355"/>
      <c r="Y50" s="355"/>
      <c r="Z50" s="356"/>
      <c r="AA50" s="357">
        <f t="shared" si="1"/>
        <v>0</v>
      </c>
      <c r="AB50" s="358"/>
      <c r="AC50" s="358"/>
      <c r="AD50" s="358"/>
      <c r="AE50" s="359"/>
      <c r="AF50" s="346"/>
      <c r="AG50" s="344"/>
      <c r="AH50" s="345"/>
      <c r="AI50" s="343">
        <f t="shared" si="2"/>
        <v>0</v>
      </c>
      <c r="AJ50" s="328"/>
      <c r="AK50" s="328"/>
      <c r="AL50" s="329"/>
      <c r="AM50" s="346"/>
      <c r="AN50" s="344"/>
      <c r="AO50" s="345"/>
      <c r="AP50" s="343"/>
      <c r="AQ50" s="328"/>
      <c r="AR50" s="328"/>
      <c r="AS50" s="329"/>
      <c r="AT50" s="346">
        <f t="shared" si="3"/>
        <v>0</v>
      </c>
      <c r="AU50" s="344"/>
      <c r="AV50" s="345"/>
      <c r="AW50" s="343">
        <f t="shared" si="4"/>
        <v>0</v>
      </c>
      <c r="AX50" s="328"/>
      <c r="AY50" s="328"/>
      <c r="AZ50" s="329"/>
      <c r="BA50" s="346">
        <f t="shared" si="0"/>
        <v>0</v>
      </c>
      <c r="BB50" s="344"/>
      <c r="BC50" s="345"/>
      <c r="BD50" s="343">
        <f>AA50-AW50</f>
        <v>0</v>
      </c>
      <c r="BE50" s="328"/>
      <c r="BF50" s="328"/>
      <c r="BG50" s="329"/>
      <c r="BH50" s="64"/>
    </row>
    <row r="51" spans="1:60" ht="22.5" customHeight="1">
      <c r="A51" s="330"/>
      <c r="B51" s="331"/>
      <c r="C51" s="332" t="s">
        <v>72</v>
      </c>
      <c r="D51" s="332"/>
      <c r="E51" s="332"/>
      <c r="F51" s="332"/>
      <c r="G51" s="332"/>
      <c r="H51" s="333"/>
      <c r="I51" s="334"/>
      <c r="J51" s="332"/>
      <c r="K51" s="332"/>
      <c r="L51" s="332"/>
      <c r="M51" s="332"/>
      <c r="N51" s="332"/>
      <c r="O51" s="332"/>
      <c r="P51" s="332"/>
      <c r="Q51" s="326"/>
      <c r="R51" s="323"/>
      <c r="S51" s="323"/>
      <c r="T51" s="323"/>
      <c r="U51" s="335"/>
      <c r="V51" s="336"/>
      <c r="W51" s="337"/>
      <c r="X51" s="338"/>
      <c r="Y51" s="338"/>
      <c r="Z51" s="339"/>
      <c r="AA51" s="340">
        <f>SUM(AA34:AE50)</f>
        <v>100000</v>
      </c>
      <c r="AB51" s="340"/>
      <c r="AC51" s="340"/>
      <c r="AD51" s="340"/>
      <c r="AE51" s="341"/>
      <c r="AF51" s="323"/>
      <c r="AG51" s="323"/>
      <c r="AH51" s="323"/>
      <c r="AI51" s="342">
        <f>SUM(AI34:AL50)</f>
        <v>10000</v>
      </c>
      <c r="AJ51" s="325"/>
      <c r="AK51" s="325"/>
      <c r="AL51" s="327"/>
      <c r="AM51" s="323"/>
      <c r="AN51" s="323"/>
      <c r="AO51" s="324"/>
      <c r="AP51" s="325">
        <f>SUM(AP34:AS50)</f>
        <v>50000</v>
      </c>
      <c r="AQ51" s="325"/>
      <c r="AR51" s="325"/>
      <c r="AS51" s="325"/>
      <c r="AT51" s="326"/>
      <c r="AU51" s="323"/>
      <c r="AV51" s="324"/>
      <c r="AW51" s="325">
        <f>SUM(AW33:AZ50)</f>
        <v>60000</v>
      </c>
      <c r="AX51" s="325"/>
      <c r="AY51" s="325"/>
      <c r="AZ51" s="327"/>
      <c r="BA51" s="326">
        <f t="shared" si="0"/>
        <v>0</v>
      </c>
      <c r="BB51" s="323"/>
      <c r="BC51" s="324"/>
      <c r="BD51" s="325">
        <f t="shared" si="5"/>
        <v>40000</v>
      </c>
      <c r="BE51" s="325"/>
      <c r="BF51" s="325"/>
      <c r="BG51" s="327"/>
      <c r="BH51" s="64">
        <f>SUM(BH35:BH50)</f>
        <v>0</v>
      </c>
    </row>
    <row r="52" spans="1:59" ht="22.5" customHeight="1">
      <c r="A52" s="366"/>
      <c r="B52" s="367"/>
      <c r="C52" s="368" t="s">
        <v>85</v>
      </c>
      <c r="D52" s="368"/>
      <c r="E52" s="368"/>
      <c r="F52" s="368"/>
      <c r="G52" s="368"/>
      <c r="H52" s="369"/>
      <c r="I52" s="370"/>
      <c r="J52" s="368"/>
      <c r="K52" s="368"/>
      <c r="L52" s="368"/>
      <c r="M52" s="368"/>
      <c r="N52" s="368"/>
      <c r="O52" s="368"/>
      <c r="P52" s="368"/>
      <c r="Q52" s="360"/>
      <c r="R52" s="361"/>
      <c r="S52" s="361"/>
      <c r="T52" s="361"/>
      <c r="U52" s="371"/>
      <c r="V52" s="372"/>
      <c r="W52" s="373"/>
      <c r="X52" s="374"/>
      <c r="Y52" s="374"/>
      <c r="Z52" s="375"/>
      <c r="AA52" s="376"/>
      <c r="AB52" s="377"/>
      <c r="AC52" s="377"/>
      <c r="AD52" s="377"/>
      <c r="AE52" s="378"/>
      <c r="AF52" s="361"/>
      <c r="AG52" s="361"/>
      <c r="AH52" s="361"/>
      <c r="AI52" s="365"/>
      <c r="AJ52" s="363"/>
      <c r="AK52" s="363"/>
      <c r="AL52" s="364"/>
      <c r="AM52" s="361"/>
      <c r="AN52" s="361"/>
      <c r="AO52" s="362"/>
      <c r="AP52" s="363"/>
      <c r="AQ52" s="363"/>
      <c r="AR52" s="363"/>
      <c r="AS52" s="363"/>
      <c r="AT52" s="360"/>
      <c r="AU52" s="361"/>
      <c r="AV52" s="362"/>
      <c r="AW52" s="363"/>
      <c r="AX52" s="363"/>
      <c r="AY52" s="363"/>
      <c r="AZ52" s="364"/>
      <c r="BA52" s="360"/>
      <c r="BB52" s="361"/>
      <c r="BC52" s="362"/>
      <c r="BD52" s="363"/>
      <c r="BE52" s="363"/>
      <c r="BF52" s="363"/>
      <c r="BG52" s="364"/>
    </row>
    <row r="53" spans="1:59" ht="22.5" customHeight="1">
      <c r="A53" s="347"/>
      <c r="B53" s="348"/>
      <c r="C53" s="349"/>
      <c r="D53" s="349"/>
      <c r="E53" s="349"/>
      <c r="F53" s="349"/>
      <c r="G53" s="349"/>
      <c r="H53" s="350"/>
      <c r="I53" s="351"/>
      <c r="J53" s="349"/>
      <c r="K53" s="349"/>
      <c r="L53" s="349"/>
      <c r="M53" s="349"/>
      <c r="N53" s="349"/>
      <c r="O53" s="349"/>
      <c r="P53" s="349"/>
      <c r="Q53" s="346"/>
      <c r="R53" s="344"/>
      <c r="S53" s="344"/>
      <c r="T53" s="344"/>
      <c r="U53" s="352"/>
      <c r="V53" s="353"/>
      <c r="W53" s="354"/>
      <c r="X53" s="355"/>
      <c r="Y53" s="355"/>
      <c r="Z53" s="356"/>
      <c r="AA53" s="357">
        <f>ROUND(Q53*W53,0)</f>
        <v>0</v>
      </c>
      <c r="AB53" s="358"/>
      <c r="AC53" s="358"/>
      <c r="AD53" s="358"/>
      <c r="AE53" s="359"/>
      <c r="AF53" s="344"/>
      <c r="AG53" s="344"/>
      <c r="AH53" s="344"/>
      <c r="AI53" s="343">
        <f>W53*AF53</f>
        <v>0</v>
      </c>
      <c r="AJ53" s="328"/>
      <c r="AK53" s="328"/>
      <c r="AL53" s="329"/>
      <c r="AM53" s="344"/>
      <c r="AN53" s="344"/>
      <c r="AO53" s="345"/>
      <c r="AP53" s="328">
        <f>AM53*W53</f>
        <v>0</v>
      </c>
      <c r="AQ53" s="328"/>
      <c r="AR53" s="328"/>
      <c r="AS53" s="328"/>
      <c r="AT53" s="346">
        <f>AF53+AM53</f>
        <v>0</v>
      </c>
      <c r="AU53" s="344"/>
      <c r="AV53" s="345"/>
      <c r="AW53" s="328">
        <f>W53*AT53</f>
        <v>0</v>
      </c>
      <c r="AX53" s="328"/>
      <c r="AY53" s="328"/>
      <c r="AZ53" s="329"/>
      <c r="BA53" s="346">
        <f aca="true" t="shared" si="8" ref="BA53:BA70">Q53-AT53</f>
        <v>0</v>
      </c>
      <c r="BB53" s="344"/>
      <c r="BC53" s="345"/>
      <c r="BD53" s="328">
        <f>AA53-AW53</f>
        <v>0</v>
      </c>
      <c r="BE53" s="328"/>
      <c r="BF53" s="328"/>
      <c r="BG53" s="329"/>
    </row>
    <row r="54" spans="1:59" ht="22.5" customHeight="1">
      <c r="A54" s="347"/>
      <c r="B54" s="348"/>
      <c r="C54" s="349"/>
      <c r="D54" s="349"/>
      <c r="E54" s="349"/>
      <c r="F54" s="349"/>
      <c r="G54" s="349"/>
      <c r="H54" s="350"/>
      <c r="I54" s="351"/>
      <c r="J54" s="349"/>
      <c r="K54" s="349"/>
      <c r="L54" s="349"/>
      <c r="M54" s="349"/>
      <c r="N54" s="349"/>
      <c r="O54" s="349"/>
      <c r="P54" s="349"/>
      <c r="Q54" s="346"/>
      <c r="R54" s="344"/>
      <c r="S54" s="344"/>
      <c r="T54" s="344"/>
      <c r="U54" s="352"/>
      <c r="V54" s="353"/>
      <c r="W54" s="354"/>
      <c r="X54" s="355"/>
      <c r="Y54" s="355"/>
      <c r="Z54" s="356"/>
      <c r="AA54" s="357">
        <f aca="true" t="shared" si="9" ref="AA54:AA69">ROUND(Q54*W54,0)</f>
        <v>0</v>
      </c>
      <c r="AB54" s="358"/>
      <c r="AC54" s="358"/>
      <c r="AD54" s="358"/>
      <c r="AE54" s="359"/>
      <c r="AF54" s="344"/>
      <c r="AG54" s="344"/>
      <c r="AH54" s="344"/>
      <c r="AI54" s="343"/>
      <c r="AJ54" s="328"/>
      <c r="AK54" s="328"/>
      <c r="AL54" s="329"/>
      <c r="AM54" s="344"/>
      <c r="AN54" s="344"/>
      <c r="AO54" s="345"/>
      <c r="AP54" s="328"/>
      <c r="AQ54" s="328"/>
      <c r="AR54" s="328"/>
      <c r="AS54" s="328"/>
      <c r="AT54" s="346">
        <f aca="true" t="shared" si="10" ref="AT54:AT69">AF54+AM54</f>
        <v>0</v>
      </c>
      <c r="AU54" s="344"/>
      <c r="AV54" s="345"/>
      <c r="AW54" s="328">
        <f aca="true" t="shared" si="11" ref="AW54:AW69">W54*AT54</f>
        <v>0</v>
      </c>
      <c r="AX54" s="328"/>
      <c r="AY54" s="328"/>
      <c r="AZ54" s="329"/>
      <c r="BA54" s="346">
        <f t="shared" si="8"/>
        <v>0</v>
      </c>
      <c r="BB54" s="344"/>
      <c r="BC54" s="345"/>
      <c r="BD54" s="328">
        <f aca="true" t="shared" si="12" ref="BD54:BD70">AA54-AW54</f>
        <v>0</v>
      </c>
      <c r="BE54" s="328"/>
      <c r="BF54" s="328"/>
      <c r="BG54" s="329"/>
    </row>
    <row r="55" spans="1:59" ht="22.5" customHeight="1">
      <c r="A55" s="347"/>
      <c r="B55" s="348"/>
      <c r="C55" s="349"/>
      <c r="D55" s="349"/>
      <c r="E55" s="349"/>
      <c r="F55" s="349"/>
      <c r="G55" s="349"/>
      <c r="H55" s="350"/>
      <c r="I55" s="351"/>
      <c r="J55" s="349"/>
      <c r="K55" s="349"/>
      <c r="L55" s="349"/>
      <c r="M55" s="349"/>
      <c r="N55" s="349"/>
      <c r="O55" s="349"/>
      <c r="P55" s="349"/>
      <c r="Q55" s="346"/>
      <c r="R55" s="344"/>
      <c r="S55" s="344"/>
      <c r="T55" s="344"/>
      <c r="U55" s="352"/>
      <c r="V55" s="353"/>
      <c r="W55" s="354"/>
      <c r="X55" s="355"/>
      <c r="Y55" s="355"/>
      <c r="Z55" s="356"/>
      <c r="AA55" s="357">
        <f t="shared" si="9"/>
        <v>0</v>
      </c>
      <c r="AB55" s="358"/>
      <c r="AC55" s="358"/>
      <c r="AD55" s="358"/>
      <c r="AE55" s="359"/>
      <c r="AF55" s="344"/>
      <c r="AG55" s="344"/>
      <c r="AH55" s="344"/>
      <c r="AI55" s="343"/>
      <c r="AJ55" s="328"/>
      <c r="AK55" s="328"/>
      <c r="AL55" s="329"/>
      <c r="AM55" s="344"/>
      <c r="AN55" s="344"/>
      <c r="AO55" s="345"/>
      <c r="AP55" s="328"/>
      <c r="AQ55" s="328"/>
      <c r="AR55" s="328"/>
      <c r="AS55" s="328"/>
      <c r="AT55" s="346">
        <f t="shared" si="10"/>
        <v>0</v>
      </c>
      <c r="AU55" s="344"/>
      <c r="AV55" s="345"/>
      <c r="AW55" s="328">
        <f t="shared" si="11"/>
        <v>0</v>
      </c>
      <c r="AX55" s="328"/>
      <c r="AY55" s="328"/>
      <c r="AZ55" s="329"/>
      <c r="BA55" s="346">
        <f t="shared" si="8"/>
        <v>0</v>
      </c>
      <c r="BB55" s="344"/>
      <c r="BC55" s="345"/>
      <c r="BD55" s="328">
        <f t="shared" si="12"/>
        <v>0</v>
      </c>
      <c r="BE55" s="328"/>
      <c r="BF55" s="328"/>
      <c r="BG55" s="329"/>
    </row>
    <row r="56" spans="1:59" ht="22.5" customHeight="1">
      <c r="A56" s="347"/>
      <c r="B56" s="348"/>
      <c r="C56" s="349"/>
      <c r="D56" s="349"/>
      <c r="E56" s="349"/>
      <c r="F56" s="349"/>
      <c r="G56" s="349"/>
      <c r="H56" s="350"/>
      <c r="I56" s="351"/>
      <c r="J56" s="349"/>
      <c r="K56" s="349"/>
      <c r="L56" s="349"/>
      <c r="M56" s="349"/>
      <c r="N56" s="349"/>
      <c r="O56" s="349"/>
      <c r="P56" s="349"/>
      <c r="Q56" s="346"/>
      <c r="R56" s="344"/>
      <c r="S56" s="344"/>
      <c r="T56" s="344"/>
      <c r="U56" s="352"/>
      <c r="V56" s="353"/>
      <c r="W56" s="354"/>
      <c r="X56" s="355"/>
      <c r="Y56" s="355"/>
      <c r="Z56" s="356"/>
      <c r="AA56" s="357">
        <f t="shared" si="9"/>
        <v>0</v>
      </c>
      <c r="AB56" s="358"/>
      <c r="AC56" s="358"/>
      <c r="AD56" s="358"/>
      <c r="AE56" s="359"/>
      <c r="AF56" s="344"/>
      <c r="AG56" s="344"/>
      <c r="AH56" s="344"/>
      <c r="AI56" s="343"/>
      <c r="AJ56" s="328"/>
      <c r="AK56" s="328"/>
      <c r="AL56" s="329"/>
      <c r="AM56" s="344"/>
      <c r="AN56" s="344"/>
      <c r="AO56" s="345"/>
      <c r="AP56" s="328"/>
      <c r="AQ56" s="328"/>
      <c r="AR56" s="328"/>
      <c r="AS56" s="328"/>
      <c r="AT56" s="346">
        <f t="shared" si="10"/>
        <v>0</v>
      </c>
      <c r="AU56" s="344"/>
      <c r="AV56" s="345"/>
      <c r="AW56" s="328">
        <f t="shared" si="11"/>
        <v>0</v>
      </c>
      <c r="AX56" s="328"/>
      <c r="AY56" s="328"/>
      <c r="AZ56" s="329"/>
      <c r="BA56" s="346">
        <f t="shared" si="8"/>
        <v>0</v>
      </c>
      <c r="BB56" s="344"/>
      <c r="BC56" s="345"/>
      <c r="BD56" s="328">
        <f t="shared" si="12"/>
        <v>0</v>
      </c>
      <c r="BE56" s="328"/>
      <c r="BF56" s="328"/>
      <c r="BG56" s="329"/>
    </row>
    <row r="57" spans="1:59" ht="22.5" customHeight="1">
      <c r="A57" s="347"/>
      <c r="B57" s="348"/>
      <c r="C57" s="349"/>
      <c r="D57" s="349"/>
      <c r="E57" s="349"/>
      <c r="F57" s="349"/>
      <c r="G57" s="349"/>
      <c r="H57" s="350"/>
      <c r="I57" s="351"/>
      <c r="J57" s="349"/>
      <c r="K57" s="349"/>
      <c r="L57" s="349"/>
      <c r="M57" s="349"/>
      <c r="N57" s="349"/>
      <c r="O57" s="349"/>
      <c r="P57" s="349"/>
      <c r="Q57" s="346"/>
      <c r="R57" s="344"/>
      <c r="S57" s="344"/>
      <c r="T57" s="344"/>
      <c r="U57" s="352"/>
      <c r="V57" s="353"/>
      <c r="W57" s="354"/>
      <c r="X57" s="355"/>
      <c r="Y57" s="355"/>
      <c r="Z57" s="356"/>
      <c r="AA57" s="357">
        <f t="shared" si="9"/>
        <v>0</v>
      </c>
      <c r="AB57" s="358"/>
      <c r="AC57" s="358"/>
      <c r="AD57" s="358"/>
      <c r="AE57" s="359"/>
      <c r="AF57" s="344"/>
      <c r="AG57" s="344"/>
      <c r="AH57" s="344"/>
      <c r="AI57" s="343"/>
      <c r="AJ57" s="328"/>
      <c r="AK57" s="328"/>
      <c r="AL57" s="329"/>
      <c r="AM57" s="344"/>
      <c r="AN57" s="344"/>
      <c r="AO57" s="345"/>
      <c r="AP57" s="328"/>
      <c r="AQ57" s="328"/>
      <c r="AR57" s="328"/>
      <c r="AS57" s="328"/>
      <c r="AT57" s="346">
        <f t="shared" si="10"/>
        <v>0</v>
      </c>
      <c r="AU57" s="344"/>
      <c r="AV57" s="345"/>
      <c r="AW57" s="328">
        <f t="shared" si="11"/>
        <v>0</v>
      </c>
      <c r="AX57" s="328"/>
      <c r="AY57" s="328"/>
      <c r="AZ57" s="329"/>
      <c r="BA57" s="346">
        <f t="shared" si="8"/>
        <v>0</v>
      </c>
      <c r="BB57" s="344"/>
      <c r="BC57" s="345"/>
      <c r="BD57" s="328">
        <f t="shared" si="12"/>
        <v>0</v>
      </c>
      <c r="BE57" s="328"/>
      <c r="BF57" s="328"/>
      <c r="BG57" s="329"/>
    </row>
    <row r="58" spans="1:59" ht="22.5" customHeight="1">
      <c r="A58" s="347"/>
      <c r="B58" s="348"/>
      <c r="C58" s="349"/>
      <c r="D58" s="349"/>
      <c r="E58" s="349"/>
      <c r="F58" s="349"/>
      <c r="G58" s="349"/>
      <c r="H58" s="350"/>
      <c r="I58" s="351"/>
      <c r="J58" s="349"/>
      <c r="K58" s="349"/>
      <c r="L58" s="349"/>
      <c r="M58" s="349"/>
      <c r="N58" s="349"/>
      <c r="O58" s="349"/>
      <c r="P58" s="349"/>
      <c r="Q58" s="346"/>
      <c r="R58" s="344"/>
      <c r="S58" s="344"/>
      <c r="T58" s="344"/>
      <c r="U58" s="352"/>
      <c r="V58" s="353"/>
      <c r="W58" s="354"/>
      <c r="X58" s="355"/>
      <c r="Y58" s="355"/>
      <c r="Z58" s="356"/>
      <c r="AA58" s="357">
        <f t="shared" si="9"/>
        <v>0</v>
      </c>
      <c r="AB58" s="358"/>
      <c r="AC58" s="358"/>
      <c r="AD58" s="358"/>
      <c r="AE58" s="359"/>
      <c r="AF58" s="344"/>
      <c r="AG58" s="344"/>
      <c r="AH58" s="344"/>
      <c r="AI58" s="343"/>
      <c r="AJ58" s="328"/>
      <c r="AK58" s="328"/>
      <c r="AL58" s="329"/>
      <c r="AM58" s="344"/>
      <c r="AN58" s="344"/>
      <c r="AO58" s="345"/>
      <c r="AP58" s="328"/>
      <c r="AQ58" s="328"/>
      <c r="AR58" s="328"/>
      <c r="AS58" s="328"/>
      <c r="AT58" s="346">
        <f t="shared" si="10"/>
        <v>0</v>
      </c>
      <c r="AU58" s="344"/>
      <c r="AV58" s="345"/>
      <c r="AW58" s="328">
        <f t="shared" si="11"/>
        <v>0</v>
      </c>
      <c r="AX58" s="328"/>
      <c r="AY58" s="328"/>
      <c r="AZ58" s="329"/>
      <c r="BA58" s="346">
        <f t="shared" si="8"/>
        <v>0</v>
      </c>
      <c r="BB58" s="344"/>
      <c r="BC58" s="345"/>
      <c r="BD58" s="328">
        <f t="shared" si="12"/>
        <v>0</v>
      </c>
      <c r="BE58" s="328"/>
      <c r="BF58" s="328"/>
      <c r="BG58" s="329"/>
    </row>
    <row r="59" spans="1:59" ht="22.5" customHeight="1">
      <c r="A59" s="347"/>
      <c r="B59" s="348"/>
      <c r="C59" s="349"/>
      <c r="D59" s="349"/>
      <c r="E59" s="349"/>
      <c r="F59" s="349"/>
      <c r="G59" s="349"/>
      <c r="H59" s="350"/>
      <c r="I59" s="351"/>
      <c r="J59" s="349"/>
      <c r="K59" s="349"/>
      <c r="L59" s="349"/>
      <c r="M59" s="349"/>
      <c r="N59" s="349"/>
      <c r="O59" s="349"/>
      <c r="P59" s="349"/>
      <c r="Q59" s="346"/>
      <c r="R59" s="344"/>
      <c r="S59" s="344"/>
      <c r="T59" s="344"/>
      <c r="U59" s="352"/>
      <c r="V59" s="353"/>
      <c r="W59" s="354"/>
      <c r="X59" s="355"/>
      <c r="Y59" s="355"/>
      <c r="Z59" s="356"/>
      <c r="AA59" s="357">
        <f t="shared" si="9"/>
        <v>0</v>
      </c>
      <c r="AB59" s="358"/>
      <c r="AC59" s="358"/>
      <c r="AD59" s="358"/>
      <c r="AE59" s="359"/>
      <c r="AF59" s="344"/>
      <c r="AG59" s="344"/>
      <c r="AH59" s="344"/>
      <c r="AI59" s="343"/>
      <c r="AJ59" s="328"/>
      <c r="AK59" s="328"/>
      <c r="AL59" s="329"/>
      <c r="AM59" s="344"/>
      <c r="AN59" s="344"/>
      <c r="AO59" s="345"/>
      <c r="AP59" s="328"/>
      <c r="AQ59" s="328"/>
      <c r="AR59" s="328"/>
      <c r="AS59" s="328"/>
      <c r="AT59" s="346">
        <f t="shared" si="10"/>
        <v>0</v>
      </c>
      <c r="AU59" s="344"/>
      <c r="AV59" s="345"/>
      <c r="AW59" s="328">
        <f t="shared" si="11"/>
        <v>0</v>
      </c>
      <c r="AX59" s="328"/>
      <c r="AY59" s="328"/>
      <c r="AZ59" s="329"/>
      <c r="BA59" s="346">
        <f t="shared" si="8"/>
        <v>0</v>
      </c>
      <c r="BB59" s="344"/>
      <c r="BC59" s="345"/>
      <c r="BD59" s="328">
        <f t="shared" si="12"/>
        <v>0</v>
      </c>
      <c r="BE59" s="328"/>
      <c r="BF59" s="328"/>
      <c r="BG59" s="329"/>
    </row>
    <row r="60" spans="1:59" ht="22.5" customHeight="1">
      <c r="A60" s="347"/>
      <c r="B60" s="348"/>
      <c r="C60" s="349"/>
      <c r="D60" s="349"/>
      <c r="E60" s="349"/>
      <c r="F60" s="349"/>
      <c r="G60" s="349"/>
      <c r="H60" s="350"/>
      <c r="I60" s="351"/>
      <c r="J60" s="349"/>
      <c r="K60" s="349"/>
      <c r="L60" s="349"/>
      <c r="M60" s="349"/>
      <c r="N60" s="349"/>
      <c r="O60" s="349"/>
      <c r="P60" s="349"/>
      <c r="Q60" s="346"/>
      <c r="R60" s="344"/>
      <c r="S60" s="344"/>
      <c r="T60" s="344"/>
      <c r="U60" s="352"/>
      <c r="V60" s="353"/>
      <c r="W60" s="354"/>
      <c r="X60" s="355"/>
      <c r="Y60" s="355"/>
      <c r="Z60" s="356"/>
      <c r="AA60" s="357">
        <f t="shared" si="9"/>
        <v>0</v>
      </c>
      <c r="AB60" s="358"/>
      <c r="AC60" s="358"/>
      <c r="AD60" s="358"/>
      <c r="AE60" s="359"/>
      <c r="AF60" s="344"/>
      <c r="AG60" s="344"/>
      <c r="AH60" s="344"/>
      <c r="AI60" s="343"/>
      <c r="AJ60" s="328"/>
      <c r="AK60" s="328"/>
      <c r="AL60" s="329"/>
      <c r="AM60" s="344"/>
      <c r="AN60" s="344"/>
      <c r="AO60" s="345"/>
      <c r="AP60" s="328"/>
      <c r="AQ60" s="328"/>
      <c r="AR60" s="328"/>
      <c r="AS60" s="328"/>
      <c r="AT60" s="346">
        <f t="shared" si="10"/>
        <v>0</v>
      </c>
      <c r="AU60" s="344"/>
      <c r="AV60" s="345"/>
      <c r="AW60" s="328">
        <f t="shared" si="11"/>
        <v>0</v>
      </c>
      <c r="AX60" s="328"/>
      <c r="AY60" s="328"/>
      <c r="AZ60" s="329"/>
      <c r="BA60" s="346">
        <f t="shared" si="8"/>
        <v>0</v>
      </c>
      <c r="BB60" s="344"/>
      <c r="BC60" s="345"/>
      <c r="BD60" s="328">
        <f t="shared" si="12"/>
        <v>0</v>
      </c>
      <c r="BE60" s="328"/>
      <c r="BF60" s="328"/>
      <c r="BG60" s="329"/>
    </row>
    <row r="61" spans="1:59" ht="22.5" customHeight="1">
      <c r="A61" s="347"/>
      <c r="B61" s="348"/>
      <c r="C61" s="349"/>
      <c r="D61" s="349"/>
      <c r="E61" s="349"/>
      <c r="F61" s="349"/>
      <c r="G61" s="349"/>
      <c r="H61" s="350"/>
      <c r="I61" s="351"/>
      <c r="J61" s="349"/>
      <c r="K61" s="349"/>
      <c r="L61" s="349"/>
      <c r="M61" s="349"/>
      <c r="N61" s="349"/>
      <c r="O61" s="349"/>
      <c r="P61" s="349"/>
      <c r="Q61" s="346"/>
      <c r="R61" s="344"/>
      <c r="S61" s="344"/>
      <c r="T61" s="344"/>
      <c r="U61" s="352"/>
      <c r="V61" s="353"/>
      <c r="W61" s="354"/>
      <c r="X61" s="355"/>
      <c r="Y61" s="355"/>
      <c r="Z61" s="356"/>
      <c r="AA61" s="357">
        <f t="shared" si="9"/>
        <v>0</v>
      </c>
      <c r="AB61" s="358"/>
      <c r="AC61" s="358"/>
      <c r="AD61" s="358"/>
      <c r="AE61" s="359"/>
      <c r="AF61" s="344"/>
      <c r="AG61" s="344"/>
      <c r="AH61" s="344"/>
      <c r="AI61" s="343"/>
      <c r="AJ61" s="328"/>
      <c r="AK61" s="328"/>
      <c r="AL61" s="329"/>
      <c r="AM61" s="344"/>
      <c r="AN61" s="344"/>
      <c r="AO61" s="345"/>
      <c r="AP61" s="328"/>
      <c r="AQ61" s="328"/>
      <c r="AR61" s="328"/>
      <c r="AS61" s="328"/>
      <c r="AT61" s="346">
        <f t="shared" si="10"/>
        <v>0</v>
      </c>
      <c r="AU61" s="344"/>
      <c r="AV61" s="345"/>
      <c r="AW61" s="328">
        <f t="shared" si="11"/>
        <v>0</v>
      </c>
      <c r="AX61" s="328"/>
      <c r="AY61" s="328"/>
      <c r="AZ61" s="329"/>
      <c r="BA61" s="346">
        <f t="shared" si="8"/>
        <v>0</v>
      </c>
      <c r="BB61" s="344"/>
      <c r="BC61" s="345"/>
      <c r="BD61" s="328">
        <f t="shared" si="12"/>
        <v>0</v>
      </c>
      <c r="BE61" s="328"/>
      <c r="BF61" s="328"/>
      <c r="BG61" s="329"/>
    </row>
    <row r="62" spans="1:59" ht="22.5" customHeight="1">
      <c r="A62" s="347"/>
      <c r="B62" s="348"/>
      <c r="C62" s="349"/>
      <c r="D62" s="349"/>
      <c r="E62" s="349"/>
      <c r="F62" s="349"/>
      <c r="G62" s="349"/>
      <c r="H62" s="350"/>
      <c r="I62" s="351"/>
      <c r="J62" s="349"/>
      <c r="K62" s="349"/>
      <c r="L62" s="349"/>
      <c r="M62" s="349"/>
      <c r="N62" s="349"/>
      <c r="O62" s="349"/>
      <c r="P62" s="349"/>
      <c r="Q62" s="346"/>
      <c r="R62" s="344"/>
      <c r="S62" s="344"/>
      <c r="T62" s="344"/>
      <c r="U62" s="352"/>
      <c r="V62" s="353"/>
      <c r="W62" s="354"/>
      <c r="X62" s="355"/>
      <c r="Y62" s="355"/>
      <c r="Z62" s="356"/>
      <c r="AA62" s="357">
        <f t="shared" si="9"/>
        <v>0</v>
      </c>
      <c r="AB62" s="358"/>
      <c r="AC62" s="358"/>
      <c r="AD62" s="358"/>
      <c r="AE62" s="359"/>
      <c r="AF62" s="344"/>
      <c r="AG62" s="344"/>
      <c r="AH62" s="344"/>
      <c r="AI62" s="343"/>
      <c r="AJ62" s="328"/>
      <c r="AK62" s="328"/>
      <c r="AL62" s="329"/>
      <c r="AM62" s="344"/>
      <c r="AN62" s="344"/>
      <c r="AO62" s="345"/>
      <c r="AP62" s="328"/>
      <c r="AQ62" s="328"/>
      <c r="AR62" s="328"/>
      <c r="AS62" s="328"/>
      <c r="AT62" s="346">
        <f t="shared" si="10"/>
        <v>0</v>
      </c>
      <c r="AU62" s="344"/>
      <c r="AV62" s="345"/>
      <c r="AW62" s="328">
        <f t="shared" si="11"/>
        <v>0</v>
      </c>
      <c r="AX62" s="328"/>
      <c r="AY62" s="328"/>
      <c r="AZ62" s="329"/>
      <c r="BA62" s="346">
        <f t="shared" si="8"/>
        <v>0</v>
      </c>
      <c r="BB62" s="344"/>
      <c r="BC62" s="345"/>
      <c r="BD62" s="328">
        <f t="shared" si="12"/>
        <v>0</v>
      </c>
      <c r="BE62" s="328"/>
      <c r="BF62" s="328"/>
      <c r="BG62" s="329"/>
    </row>
    <row r="63" spans="1:59" ht="22.5" customHeight="1">
      <c r="A63" s="347"/>
      <c r="B63" s="348"/>
      <c r="C63" s="349"/>
      <c r="D63" s="349"/>
      <c r="E63" s="349"/>
      <c r="F63" s="349"/>
      <c r="G63" s="349"/>
      <c r="H63" s="350"/>
      <c r="I63" s="351"/>
      <c r="J63" s="349"/>
      <c r="K63" s="349"/>
      <c r="L63" s="349"/>
      <c r="M63" s="349"/>
      <c r="N63" s="349"/>
      <c r="O63" s="349"/>
      <c r="P63" s="349"/>
      <c r="Q63" s="346"/>
      <c r="R63" s="344"/>
      <c r="S63" s="344"/>
      <c r="T63" s="344"/>
      <c r="U63" s="352"/>
      <c r="V63" s="353"/>
      <c r="W63" s="354"/>
      <c r="X63" s="355"/>
      <c r="Y63" s="355"/>
      <c r="Z63" s="356"/>
      <c r="AA63" s="357">
        <f t="shared" si="9"/>
        <v>0</v>
      </c>
      <c r="AB63" s="358"/>
      <c r="AC63" s="358"/>
      <c r="AD63" s="358"/>
      <c r="AE63" s="359"/>
      <c r="AF63" s="344"/>
      <c r="AG63" s="344"/>
      <c r="AH63" s="344"/>
      <c r="AI63" s="343"/>
      <c r="AJ63" s="328"/>
      <c r="AK63" s="328"/>
      <c r="AL63" s="329"/>
      <c r="AM63" s="344"/>
      <c r="AN63" s="344"/>
      <c r="AO63" s="345"/>
      <c r="AP63" s="328"/>
      <c r="AQ63" s="328"/>
      <c r="AR63" s="328"/>
      <c r="AS63" s="328"/>
      <c r="AT63" s="346">
        <f t="shared" si="10"/>
        <v>0</v>
      </c>
      <c r="AU63" s="344"/>
      <c r="AV63" s="345"/>
      <c r="AW63" s="328">
        <f t="shared" si="11"/>
        <v>0</v>
      </c>
      <c r="AX63" s="328"/>
      <c r="AY63" s="328"/>
      <c r="AZ63" s="329"/>
      <c r="BA63" s="346">
        <f t="shared" si="8"/>
        <v>0</v>
      </c>
      <c r="BB63" s="344"/>
      <c r="BC63" s="345"/>
      <c r="BD63" s="328">
        <f t="shared" si="12"/>
        <v>0</v>
      </c>
      <c r="BE63" s="328"/>
      <c r="BF63" s="328"/>
      <c r="BG63" s="329"/>
    </row>
    <row r="64" spans="1:59" ht="22.5" customHeight="1">
      <c r="A64" s="347"/>
      <c r="B64" s="348"/>
      <c r="C64" s="349"/>
      <c r="D64" s="349"/>
      <c r="E64" s="349"/>
      <c r="F64" s="349"/>
      <c r="G64" s="349"/>
      <c r="H64" s="350"/>
      <c r="I64" s="351"/>
      <c r="J64" s="349"/>
      <c r="K64" s="349"/>
      <c r="L64" s="349"/>
      <c r="M64" s="349"/>
      <c r="N64" s="349"/>
      <c r="O64" s="349"/>
      <c r="P64" s="349"/>
      <c r="Q64" s="346"/>
      <c r="R64" s="344"/>
      <c r="S64" s="344"/>
      <c r="T64" s="344"/>
      <c r="U64" s="352"/>
      <c r="V64" s="353"/>
      <c r="W64" s="354"/>
      <c r="X64" s="355"/>
      <c r="Y64" s="355"/>
      <c r="Z64" s="356"/>
      <c r="AA64" s="357">
        <f t="shared" si="9"/>
        <v>0</v>
      </c>
      <c r="AB64" s="358"/>
      <c r="AC64" s="358"/>
      <c r="AD64" s="358"/>
      <c r="AE64" s="359"/>
      <c r="AF64" s="344"/>
      <c r="AG64" s="344"/>
      <c r="AH64" s="344"/>
      <c r="AI64" s="343"/>
      <c r="AJ64" s="328"/>
      <c r="AK64" s="328"/>
      <c r="AL64" s="329"/>
      <c r="AM64" s="344"/>
      <c r="AN64" s="344"/>
      <c r="AO64" s="345"/>
      <c r="AP64" s="328"/>
      <c r="AQ64" s="328"/>
      <c r="AR64" s="328"/>
      <c r="AS64" s="328"/>
      <c r="AT64" s="346">
        <f t="shared" si="10"/>
        <v>0</v>
      </c>
      <c r="AU64" s="344"/>
      <c r="AV64" s="345"/>
      <c r="AW64" s="328">
        <f t="shared" si="11"/>
        <v>0</v>
      </c>
      <c r="AX64" s="328"/>
      <c r="AY64" s="328"/>
      <c r="AZ64" s="329"/>
      <c r="BA64" s="346">
        <f t="shared" si="8"/>
        <v>0</v>
      </c>
      <c r="BB64" s="344"/>
      <c r="BC64" s="345"/>
      <c r="BD64" s="328">
        <f t="shared" si="12"/>
        <v>0</v>
      </c>
      <c r="BE64" s="328"/>
      <c r="BF64" s="328"/>
      <c r="BG64" s="329"/>
    </row>
    <row r="65" spans="1:59" ht="22.5" customHeight="1">
      <c r="A65" s="347"/>
      <c r="B65" s="348"/>
      <c r="C65" s="349"/>
      <c r="D65" s="349"/>
      <c r="E65" s="349"/>
      <c r="F65" s="349"/>
      <c r="G65" s="349"/>
      <c r="H65" s="350"/>
      <c r="I65" s="351"/>
      <c r="J65" s="349"/>
      <c r="K65" s="349"/>
      <c r="L65" s="349"/>
      <c r="M65" s="349"/>
      <c r="N65" s="349"/>
      <c r="O65" s="349"/>
      <c r="P65" s="349"/>
      <c r="Q65" s="346"/>
      <c r="R65" s="344"/>
      <c r="S65" s="344"/>
      <c r="T65" s="344"/>
      <c r="U65" s="352"/>
      <c r="V65" s="353"/>
      <c r="W65" s="354"/>
      <c r="X65" s="355"/>
      <c r="Y65" s="355"/>
      <c r="Z65" s="356"/>
      <c r="AA65" s="357">
        <f t="shared" si="9"/>
        <v>0</v>
      </c>
      <c r="AB65" s="358"/>
      <c r="AC65" s="358"/>
      <c r="AD65" s="358"/>
      <c r="AE65" s="359"/>
      <c r="AF65" s="344"/>
      <c r="AG65" s="344"/>
      <c r="AH65" s="344"/>
      <c r="AI65" s="343"/>
      <c r="AJ65" s="328"/>
      <c r="AK65" s="328"/>
      <c r="AL65" s="329"/>
      <c r="AM65" s="344"/>
      <c r="AN65" s="344"/>
      <c r="AO65" s="345"/>
      <c r="AP65" s="328"/>
      <c r="AQ65" s="328"/>
      <c r="AR65" s="328"/>
      <c r="AS65" s="328"/>
      <c r="AT65" s="346">
        <f t="shared" si="10"/>
        <v>0</v>
      </c>
      <c r="AU65" s="344"/>
      <c r="AV65" s="345"/>
      <c r="AW65" s="328">
        <f t="shared" si="11"/>
        <v>0</v>
      </c>
      <c r="AX65" s="328"/>
      <c r="AY65" s="328"/>
      <c r="AZ65" s="329"/>
      <c r="BA65" s="346">
        <f t="shared" si="8"/>
        <v>0</v>
      </c>
      <c r="BB65" s="344"/>
      <c r="BC65" s="345"/>
      <c r="BD65" s="328">
        <f t="shared" si="12"/>
        <v>0</v>
      </c>
      <c r="BE65" s="328"/>
      <c r="BF65" s="328"/>
      <c r="BG65" s="329"/>
    </row>
    <row r="66" spans="1:59" ht="22.5" customHeight="1">
      <c r="A66" s="347"/>
      <c r="B66" s="348"/>
      <c r="C66" s="349"/>
      <c r="D66" s="349"/>
      <c r="E66" s="349"/>
      <c r="F66" s="349"/>
      <c r="G66" s="349"/>
      <c r="H66" s="350"/>
      <c r="I66" s="351"/>
      <c r="J66" s="349"/>
      <c r="K66" s="349"/>
      <c r="L66" s="349"/>
      <c r="M66" s="349"/>
      <c r="N66" s="349"/>
      <c r="O66" s="349"/>
      <c r="P66" s="349"/>
      <c r="Q66" s="346"/>
      <c r="R66" s="344"/>
      <c r="S66" s="344"/>
      <c r="T66" s="344"/>
      <c r="U66" s="352"/>
      <c r="V66" s="353"/>
      <c r="W66" s="354"/>
      <c r="X66" s="355"/>
      <c r="Y66" s="355"/>
      <c r="Z66" s="356"/>
      <c r="AA66" s="357">
        <f t="shared" si="9"/>
        <v>0</v>
      </c>
      <c r="AB66" s="358"/>
      <c r="AC66" s="358"/>
      <c r="AD66" s="358"/>
      <c r="AE66" s="359"/>
      <c r="AF66" s="344"/>
      <c r="AG66" s="344"/>
      <c r="AH66" s="344"/>
      <c r="AI66" s="343"/>
      <c r="AJ66" s="328"/>
      <c r="AK66" s="328"/>
      <c r="AL66" s="329"/>
      <c r="AM66" s="344"/>
      <c r="AN66" s="344"/>
      <c r="AO66" s="345"/>
      <c r="AP66" s="328"/>
      <c r="AQ66" s="328"/>
      <c r="AR66" s="328"/>
      <c r="AS66" s="328"/>
      <c r="AT66" s="346">
        <f t="shared" si="10"/>
        <v>0</v>
      </c>
      <c r="AU66" s="344"/>
      <c r="AV66" s="345"/>
      <c r="AW66" s="328">
        <f t="shared" si="11"/>
        <v>0</v>
      </c>
      <c r="AX66" s="328"/>
      <c r="AY66" s="328"/>
      <c r="AZ66" s="329"/>
      <c r="BA66" s="346">
        <f t="shared" si="8"/>
        <v>0</v>
      </c>
      <c r="BB66" s="344"/>
      <c r="BC66" s="345"/>
      <c r="BD66" s="328">
        <f t="shared" si="12"/>
        <v>0</v>
      </c>
      <c r="BE66" s="328"/>
      <c r="BF66" s="328"/>
      <c r="BG66" s="329"/>
    </row>
    <row r="67" spans="1:59" ht="22.5" customHeight="1">
      <c r="A67" s="347"/>
      <c r="B67" s="348"/>
      <c r="C67" s="349"/>
      <c r="D67" s="349"/>
      <c r="E67" s="349"/>
      <c r="F67" s="349"/>
      <c r="G67" s="349"/>
      <c r="H67" s="350"/>
      <c r="I67" s="351"/>
      <c r="J67" s="349"/>
      <c r="K67" s="349"/>
      <c r="L67" s="349"/>
      <c r="M67" s="349"/>
      <c r="N67" s="349"/>
      <c r="O67" s="349"/>
      <c r="P67" s="349"/>
      <c r="Q67" s="346"/>
      <c r="R67" s="344"/>
      <c r="S67" s="344"/>
      <c r="T67" s="344"/>
      <c r="U67" s="352"/>
      <c r="V67" s="353"/>
      <c r="W67" s="354"/>
      <c r="X67" s="355"/>
      <c r="Y67" s="355"/>
      <c r="Z67" s="356"/>
      <c r="AA67" s="357">
        <f t="shared" si="9"/>
        <v>0</v>
      </c>
      <c r="AB67" s="358"/>
      <c r="AC67" s="358"/>
      <c r="AD67" s="358"/>
      <c r="AE67" s="359"/>
      <c r="AF67" s="344"/>
      <c r="AG67" s="344"/>
      <c r="AH67" s="344"/>
      <c r="AI67" s="343"/>
      <c r="AJ67" s="328"/>
      <c r="AK67" s="328"/>
      <c r="AL67" s="329"/>
      <c r="AM67" s="344"/>
      <c r="AN67" s="344"/>
      <c r="AO67" s="345"/>
      <c r="AP67" s="328"/>
      <c r="AQ67" s="328"/>
      <c r="AR67" s="328"/>
      <c r="AS67" s="328"/>
      <c r="AT67" s="346">
        <f t="shared" si="10"/>
        <v>0</v>
      </c>
      <c r="AU67" s="344"/>
      <c r="AV67" s="345"/>
      <c r="AW67" s="328">
        <f t="shared" si="11"/>
        <v>0</v>
      </c>
      <c r="AX67" s="328"/>
      <c r="AY67" s="328"/>
      <c r="AZ67" s="329"/>
      <c r="BA67" s="346">
        <f t="shared" si="8"/>
        <v>0</v>
      </c>
      <c r="BB67" s="344"/>
      <c r="BC67" s="345"/>
      <c r="BD67" s="328">
        <f t="shared" si="12"/>
        <v>0</v>
      </c>
      <c r="BE67" s="328"/>
      <c r="BF67" s="328"/>
      <c r="BG67" s="329"/>
    </row>
    <row r="68" spans="1:59" ht="22.5" customHeight="1">
      <c r="A68" s="347"/>
      <c r="B68" s="348"/>
      <c r="C68" s="349"/>
      <c r="D68" s="349"/>
      <c r="E68" s="349"/>
      <c r="F68" s="349"/>
      <c r="G68" s="349"/>
      <c r="H68" s="350"/>
      <c r="I68" s="351"/>
      <c r="J68" s="349"/>
      <c r="K68" s="349"/>
      <c r="L68" s="349"/>
      <c r="M68" s="349"/>
      <c r="N68" s="349"/>
      <c r="O68" s="349"/>
      <c r="P68" s="349"/>
      <c r="Q68" s="346"/>
      <c r="R68" s="344"/>
      <c r="S68" s="344"/>
      <c r="T68" s="344"/>
      <c r="U68" s="352"/>
      <c r="V68" s="353"/>
      <c r="W68" s="354"/>
      <c r="X68" s="355"/>
      <c r="Y68" s="355"/>
      <c r="Z68" s="356"/>
      <c r="AA68" s="357">
        <f t="shared" si="9"/>
        <v>0</v>
      </c>
      <c r="AB68" s="358"/>
      <c r="AC68" s="358"/>
      <c r="AD68" s="358"/>
      <c r="AE68" s="359"/>
      <c r="AF68" s="344"/>
      <c r="AG68" s="344"/>
      <c r="AH68" s="344"/>
      <c r="AI68" s="343"/>
      <c r="AJ68" s="328"/>
      <c r="AK68" s="328"/>
      <c r="AL68" s="329"/>
      <c r="AM68" s="344"/>
      <c r="AN68" s="344"/>
      <c r="AO68" s="345"/>
      <c r="AP68" s="328"/>
      <c r="AQ68" s="328"/>
      <c r="AR68" s="328"/>
      <c r="AS68" s="328"/>
      <c r="AT68" s="346">
        <f t="shared" si="10"/>
        <v>0</v>
      </c>
      <c r="AU68" s="344"/>
      <c r="AV68" s="345"/>
      <c r="AW68" s="328">
        <f t="shared" si="11"/>
        <v>0</v>
      </c>
      <c r="AX68" s="328"/>
      <c r="AY68" s="328"/>
      <c r="AZ68" s="329"/>
      <c r="BA68" s="346">
        <f t="shared" si="8"/>
        <v>0</v>
      </c>
      <c r="BB68" s="344"/>
      <c r="BC68" s="345"/>
      <c r="BD68" s="328">
        <f t="shared" si="12"/>
        <v>0</v>
      </c>
      <c r="BE68" s="328"/>
      <c r="BF68" s="328"/>
      <c r="BG68" s="329"/>
    </row>
    <row r="69" spans="1:59" ht="22.5" customHeight="1">
      <c r="A69" s="347"/>
      <c r="B69" s="348"/>
      <c r="C69" s="349"/>
      <c r="D69" s="349"/>
      <c r="E69" s="349"/>
      <c r="F69" s="349"/>
      <c r="G69" s="349"/>
      <c r="H69" s="350"/>
      <c r="I69" s="351"/>
      <c r="J69" s="349"/>
      <c r="K69" s="349"/>
      <c r="L69" s="349"/>
      <c r="M69" s="349"/>
      <c r="N69" s="349"/>
      <c r="O69" s="349"/>
      <c r="P69" s="349"/>
      <c r="Q69" s="346"/>
      <c r="R69" s="344"/>
      <c r="S69" s="344"/>
      <c r="T69" s="344"/>
      <c r="U69" s="352"/>
      <c r="V69" s="353"/>
      <c r="W69" s="354"/>
      <c r="X69" s="355"/>
      <c r="Y69" s="355"/>
      <c r="Z69" s="356"/>
      <c r="AA69" s="357">
        <f t="shared" si="9"/>
        <v>0</v>
      </c>
      <c r="AB69" s="358"/>
      <c r="AC69" s="358"/>
      <c r="AD69" s="358"/>
      <c r="AE69" s="359"/>
      <c r="AF69" s="344"/>
      <c r="AG69" s="344"/>
      <c r="AH69" s="344"/>
      <c r="AI69" s="343"/>
      <c r="AJ69" s="328"/>
      <c r="AK69" s="328"/>
      <c r="AL69" s="329"/>
      <c r="AM69" s="344"/>
      <c r="AN69" s="344"/>
      <c r="AO69" s="345"/>
      <c r="AP69" s="328"/>
      <c r="AQ69" s="328"/>
      <c r="AR69" s="328"/>
      <c r="AS69" s="328"/>
      <c r="AT69" s="346">
        <f t="shared" si="10"/>
        <v>0</v>
      </c>
      <c r="AU69" s="344"/>
      <c r="AV69" s="345"/>
      <c r="AW69" s="328">
        <f t="shared" si="11"/>
        <v>0</v>
      </c>
      <c r="AX69" s="328"/>
      <c r="AY69" s="328"/>
      <c r="AZ69" s="329"/>
      <c r="BA69" s="346">
        <f t="shared" si="8"/>
        <v>0</v>
      </c>
      <c r="BB69" s="344"/>
      <c r="BC69" s="345"/>
      <c r="BD69" s="328">
        <f t="shared" si="12"/>
        <v>0</v>
      </c>
      <c r="BE69" s="328"/>
      <c r="BF69" s="328"/>
      <c r="BG69" s="329"/>
    </row>
    <row r="70" spans="1:59" ht="22.5" customHeight="1">
      <c r="A70" s="330"/>
      <c r="B70" s="331"/>
      <c r="C70" s="332" t="s">
        <v>72</v>
      </c>
      <c r="D70" s="332"/>
      <c r="E70" s="332"/>
      <c r="F70" s="332"/>
      <c r="G70" s="332"/>
      <c r="H70" s="333"/>
      <c r="I70" s="334"/>
      <c r="J70" s="332"/>
      <c r="K70" s="332"/>
      <c r="L70" s="332"/>
      <c r="M70" s="332"/>
      <c r="N70" s="332"/>
      <c r="O70" s="332"/>
      <c r="P70" s="332"/>
      <c r="Q70" s="326"/>
      <c r="R70" s="323"/>
      <c r="S70" s="323"/>
      <c r="T70" s="323"/>
      <c r="U70" s="335"/>
      <c r="V70" s="336"/>
      <c r="W70" s="337"/>
      <c r="X70" s="338"/>
      <c r="Y70" s="338"/>
      <c r="Z70" s="339"/>
      <c r="AA70" s="340">
        <f>SUM(AA53:AE69)</f>
        <v>0</v>
      </c>
      <c r="AB70" s="340"/>
      <c r="AC70" s="340"/>
      <c r="AD70" s="340"/>
      <c r="AE70" s="341"/>
      <c r="AF70" s="323"/>
      <c r="AG70" s="323"/>
      <c r="AH70" s="323"/>
      <c r="AI70" s="342">
        <f>SUM(AI53:AL69)</f>
        <v>0</v>
      </c>
      <c r="AJ70" s="325"/>
      <c r="AK70" s="325"/>
      <c r="AL70" s="327"/>
      <c r="AM70" s="323"/>
      <c r="AN70" s="323"/>
      <c r="AO70" s="324"/>
      <c r="AP70" s="325">
        <f>SUM(AP53:AS69)</f>
        <v>0</v>
      </c>
      <c r="AQ70" s="325"/>
      <c r="AR70" s="325"/>
      <c r="AS70" s="325"/>
      <c r="AT70" s="326"/>
      <c r="AU70" s="323"/>
      <c r="AV70" s="324"/>
      <c r="AW70" s="325">
        <f>SUM(AW52:AZ69)</f>
        <v>0</v>
      </c>
      <c r="AX70" s="325"/>
      <c r="AY70" s="325"/>
      <c r="AZ70" s="327"/>
      <c r="BA70" s="326">
        <f t="shared" si="8"/>
        <v>0</v>
      </c>
      <c r="BB70" s="323"/>
      <c r="BC70" s="324"/>
      <c r="BD70" s="325">
        <f t="shared" si="12"/>
        <v>0</v>
      </c>
      <c r="BE70" s="325"/>
      <c r="BF70" s="325"/>
      <c r="BG70" s="327"/>
    </row>
    <row r="71" spans="1:59" ht="22.5" customHeight="1">
      <c r="A71" s="366"/>
      <c r="B71" s="367"/>
      <c r="C71" s="368" t="s">
        <v>85</v>
      </c>
      <c r="D71" s="368"/>
      <c r="E71" s="368"/>
      <c r="F71" s="368"/>
      <c r="G71" s="368"/>
      <c r="H71" s="369"/>
      <c r="I71" s="370"/>
      <c r="J71" s="368"/>
      <c r="K71" s="368"/>
      <c r="L71" s="368"/>
      <c r="M71" s="368"/>
      <c r="N71" s="368"/>
      <c r="O71" s="368"/>
      <c r="P71" s="368"/>
      <c r="Q71" s="360"/>
      <c r="R71" s="361"/>
      <c r="S71" s="361"/>
      <c r="T71" s="361"/>
      <c r="U71" s="371"/>
      <c r="V71" s="372"/>
      <c r="W71" s="373"/>
      <c r="X71" s="374"/>
      <c r="Y71" s="374"/>
      <c r="Z71" s="375"/>
      <c r="AA71" s="376"/>
      <c r="AB71" s="377"/>
      <c r="AC71" s="377"/>
      <c r="AD71" s="377"/>
      <c r="AE71" s="378"/>
      <c r="AF71" s="361"/>
      <c r="AG71" s="361"/>
      <c r="AH71" s="361"/>
      <c r="AI71" s="365"/>
      <c r="AJ71" s="363"/>
      <c r="AK71" s="363"/>
      <c r="AL71" s="364"/>
      <c r="AM71" s="361"/>
      <c r="AN71" s="361"/>
      <c r="AO71" s="362"/>
      <c r="AP71" s="363"/>
      <c r="AQ71" s="363"/>
      <c r="AR71" s="363"/>
      <c r="AS71" s="363"/>
      <c r="AT71" s="360"/>
      <c r="AU71" s="361"/>
      <c r="AV71" s="362"/>
      <c r="AW71" s="363"/>
      <c r="AX71" s="363"/>
      <c r="AY71" s="363"/>
      <c r="AZ71" s="364"/>
      <c r="BA71" s="360"/>
      <c r="BB71" s="361"/>
      <c r="BC71" s="362"/>
      <c r="BD71" s="363"/>
      <c r="BE71" s="363"/>
      <c r="BF71" s="363"/>
      <c r="BG71" s="364"/>
    </row>
    <row r="72" spans="1:59" ht="22.5" customHeight="1">
      <c r="A72" s="347"/>
      <c r="B72" s="348"/>
      <c r="C72" s="349"/>
      <c r="D72" s="349"/>
      <c r="E72" s="349"/>
      <c r="F72" s="349"/>
      <c r="G72" s="349"/>
      <c r="H72" s="350"/>
      <c r="I72" s="351"/>
      <c r="J72" s="349"/>
      <c r="K72" s="349"/>
      <c r="L72" s="349"/>
      <c r="M72" s="349"/>
      <c r="N72" s="349"/>
      <c r="O72" s="349"/>
      <c r="P72" s="349"/>
      <c r="Q72" s="346"/>
      <c r="R72" s="344"/>
      <c r="S72" s="344"/>
      <c r="T72" s="344"/>
      <c r="U72" s="352"/>
      <c r="V72" s="353"/>
      <c r="W72" s="354"/>
      <c r="X72" s="355"/>
      <c r="Y72" s="355"/>
      <c r="Z72" s="356"/>
      <c r="AA72" s="357">
        <f>ROUND(Q72*W72,0)</f>
        <v>0</v>
      </c>
      <c r="AB72" s="358"/>
      <c r="AC72" s="358"/>
      <c r="AD72" s="358"/>
      <c r="AE72" s="359"/>
      <c r="AF72" s="344"/>
      <c r="AG72" s="344"/>
      <c r="AH72" s="344"/>
      <c r="AI72" s="343">
        <f>W72*AF72</f>
        <v>0</v>
      </c>
      <c r="AJ72" s="328"/>
      <c r="AK72" s="328"/>
      <c r="AL72" s="329"/>
      <c r="AM72" s="344"/>
      <c r="AN72" s="344"/>
      <c r="AO72" s="345"/>
      <c r="AP72" s="328">
        <f>AM72*W72</f>
        <v>0</v>
      </c>
      <c r="AQ72" s="328"/>
      <c r="AR72" s="328"/>
      <c r="AS72" s="328"/>
      <c r="AT72" s="346">
        <f>AF72+AM72</f>
        <v>0</v>
      </c>
      <c r="AU72" s="344"/>
      <c r="AV72" s="345"/>
      <c r="AW72" s="328">
        <f>W72*AT72</f>
        <v>0</v>
      </c>
      <c r="AX72" s="328"/>
      <c r="AY72" s="328"/>
      <c r="AZ72" s="329"/>
      <c r="BA72" s="346">
        <f aca="true" t="shared" si="13" ref="BA72:BA89">Q72-AT72</f>
        <v>0</v>
      </c>
      <c r="BB72" s="344"/>
      <c r="BC72" s="345"/>
      <c r="BD72" s="328">
        <f>AA72-AW72</f>
        <v>0</v>
      </c>
      <c r="BE72" s="328"/>
      <c r="BF72" s="328"/>
      <c r="BG72" s="329"/>
    </row>
    <row r="73" spans="1:59" ht="22.5" customHeight="1">
      <c r="A73" s="347"/>
      <c r="B73" s="348"/>
      <c r="C73" s="349"/>
      <c r="D73" s="349"/>
      <c r="E73" s="349"/>
      <c r="F73" s="349"/>
      <c r="G73" s="349"/>
      <c r="H73" s="350"/>
      <c r="I73" s="351"/>
      <c r="J73" s="349"/>
      <c r="K73" s="349"/>
      <c r="L73" s="349"/>
      <c r="M73" s="349"/>
      <c r="N73" s="349"/>
      <c r="O73" s="349"/>
      <c r="P73" s="349"/>
      <c r="Q73" s="346"/>
      <c r="R73" s="344"/>
      <c r="S73" s="344"/>
      <c r="T73" s="344"/>
      <c r="U73" s="352"/>
      <c r="V73" s="353"/>
      <c r="W73" s="354"/>
      <c r="X73" s="355"/>
      <c r="Y73" s="355"/>
      <c r="Z73" s="356"/>
      <c r="AA73" s="357">
        <f aca="true" t="shared" si="14" ref="AA73:AA88">ROUND(Q73*W73,0)</f>
        <v>0</v>
      </c>
      <c r="AB73" s="358"/>
      <c r="AC73" s="358"/>
      <c r="AD73" s="358"/>
      <c r="AE73" s="359"/>
      <c r="AF73" s="344"/>
      <c r="AG73" s="344"/>
      <c r="AH73" s="344"/>
      <c r="AI73" s="343"/>
      <c r="AJ73" s="328"/>
      <c r="AK73" s="328"/>
      <c r="AL73" s="329"/>
      <c r="AM73" s="344"/>
      <c r="AN73" s="344"/>
      <c r="AO73" s="345"/>
      <c r="AP73" s="328"/>
      <c r="AQ73" s="328"/>
      <c r="AR73" s="328"/>
      <c r="AS73" s="328"/>
      <c r="AT73" s="346">
        <f aca="true" t="shared" si="15" ref="AT73:AT88">AF73+AM73</f>
        <v>0</v>
      </c>
      <c r="AU73" s="344"/>
      <c r="AV73" s="345"/>
      <c r="AW73" s="328">
        <f aca="true" t="shared" si="16" ref="AW73:AW88">W73*AT73</f>
        <v>0</v>
      </c>
      <c r="AX73" s="328"/>
      <c r="AY73" s="328"/>
      <c r="AZ73" s="329"/>
      <c r="BA73" s="346">
        <f t="shared" si="13"/>
        <v>0</v>
      </c>
      <c r="BB73" s="344"/>
      <c r="BC73" s="345"/>
      <c r="BD73" s="328">
        <f aca="true" t="shared" si="17" ref="BD73:BD89">AA73-AW73</f>
        <v>0</v>
      </c>
      <c r="BE73" s="328"/>
      <c r="BF73" s="328"/>
      <c r="BG73" s="329"/>
    </row>
    <row r="74" spans="1:59" ht="22.5" customHeight="1">
      <c r="A74" s="347"/>
      <c r="B74" s="348"/>
      <c r="C74" s="349"/>
      <c r="D74" s="349"/>
      <c r="E74" s="349"/>
      <c r="F74" s="349"/>
      <c r="G74" s="349"/>
      <c r="H74" s="350"/>
      <c r="I74" s="351"/>
      <c r="J74" s="349"/>
      <c r="K74" s="349"/>
      <c r="L74" s="349"/>
      <c r="M74" s="349"/>
      <c r="N74" s="349"/>
      <c r="O74" s="349"/>
      <c r="P74" s="349"/>
      <c r="Q74" s="346"/>
      <c r="R74" s="344"/>
      <c r="S74" s="344"/>
      <c r="T74" s="344"/>
      <c r="U74" s="352"/>
      <c r="V74" s="353"/>
      <c r="W74" s="354"/>
      <c r="X74" s="355"/>
      <c r="Y74" s="355"/>
      <c r="Z74" s="356"/>
      <c r="AA74" s="357">
        <f t="shared" si="14"/>
        <v>0</v>
      </c>
      <c r="AB74" s="358"/>
      <c r="AC74" s="358"/>
      <c r="AD74" s="358"/>
      <c r="AE74" s="359"/>
      <c r="AF74" s="344"/>
      <c r="AG74" s="344"/>
      <c r="AH74" s="344"/>
      <c r="AI74" s="343"/>
      <c r="AJ74" s="328"/>
      <c r="AK74" s="328"/>
      <c r="AL74" s="329"/>
      <c r="AM74" s="344"/>
      <c r="AN74" s="344"/>
      <c r="AO74" s="345"/>
      <c r="AP74" s="328"/>
      <c r="AQ74" s="328"/>
      <c r="AR74" s="328"/>
      <c r="AS74" s="328"/>
      <c r="AT74" s="346">
        <f t="shared" si="15"/>
        <v>0</v>
      </c>
      <c r="AU74" s="344"/>
      <c r="AV74" s="345"/>
      <c r="AW74" s="328">
        <f t="shared" si="16"/>
        <v>0</v>
      </c>
      <c r="AX74" s="328"/>
      <c r="AY74" s="328"/>
      <c r="AZ74" s="329"/>
      <c r="BA74" s="346">
        <f t="shared" si="13"/>
        <v>0</v>
      </c>
      <c r="BB74" s="344"/>
      <c r="BC74" s="345"/>
      <c r="BD74" s="328">
        <f t="shared" si="17"/>
        <v>0</v>
      </c>
      <c r="BE74" s="328"/>
      <c r="BF74" s="328"/>
      <c r="BG74" s="329"/>
    </row>
    <row r="75" spans="1:59" ht="22.5" customHeight="1">
      <c r="A75" s="347"/>
      <c r="B75" s="348"/>
      <c r="C75" s="349"/>
      <c r="D75" s="349"/>
      <c r="E75" s="349"/>
      <c r="F75" s="349"/>
      <c r="G75" s="349"/>
      <c r="H75" s="350"/>
      <c r="I75" s="351"/>
      <c r="J75" s="349"/>
      <c r="K75" s="349"/>
      <c r="L75" s="349"/>
      <c r="M75" s="349"/>
      <c r="N75" s="349"/>
      <c r="O75" s="349"/>
      <c r="P75" s="349"/>
      <c r="Q75" s="346"/>
      <c r="R75" s="344"/>
      <c r="S75" s="344"/>
      <c r="T75" s="344"/>
      <c r="U75" s="352"/>
      <c r="V75" s="353"/>
      <c r="W75" s="354"/>
      <c r="X75" s="355"/>
      <c r="Y75" s="355"/>
      <c r="Z75" s="356"/>
      <c r="AA75" s="357">
        <f t="shared" si="14"/>
        <v>0</v>
      </c>
      <c r="AB75" s="358"/>
      <c r="AC75" s="358"/>
      <c r="AD75" s="358"/>
      <c r="AE75" s="359"/>
      <c r="AF75" s="344"/>
      <c r="AG75" s="344"/>
      <c r="AH75" s="344"/>
      <c r="AI75" s="343"/>
      <c r="AJ75" s="328"/>
      <c r="AK75" s="328"/>
      <c r="AL75" s="329"/>
      <c r="AM75" s="344"/>
      <c r="AN75" s="344"/>
      <c r="AO75" s="345"/>
      <c r="AP75" s="328"/>
      <c r="AQ75" s="328"/>
      <c r="AR75" s="328"/>
      <c r="AS75" s="328"/>
      <c r="AT75" s="346">
        <f t="shared" si="15"/>
        <v>0</v>
      </c>
      <c r="AU75" s="344"/>
      <c r="AV75" s="345"/>
      <c r="AW75" s="328">
        <f t="shared" si="16"/>
        <v>0</v>
      </c>
      <c r="AX75" s="328"/>
      <c r="AY75" s="328"/>
      <c r="AZ75" s="329"/>
      <c r="BA75" s="346">
        <f t="shared" si="13"/>
        <v>0</v>
      </c>
      <c r="BB75" s="344"/>
      <c r="BC75" s="345"/>
      <c r="BD75" s="328">
        <f t="shared" si="17"/>
        <v>0</v>
      </c>
      <c r="BE75" s="328"/>
      <c r="BF75" s="328"/>
      <c r="BG75" s="329"/>
    </row>
    <row r="76" spans="1:59" ht="22.5" customHeight="1">
      <c r="A76" s="347"/>
      <c r="B76" s="348"/>
      <c r="C76" s="349"/>
      <c r="D76" s="349"/>
      <c r="E76" s="349"/>
      <c r="F76" s="349"/>
      <c r="G76" s="349"/>
      <c r="H76" s="350"/>
      <c r="I76" s="351"/>
      <c r="J76" s="349"/>
      <c r="K76" s="349"/>
      <c r="L76" s="349"/>
      <c r="M76" s="349"/>
      <c r="N76" s="349"/>
      <c r="O76" s="349"/>
      <c r="P76" s="349"/>
      <c r="Q76" s="346"/>
      <c r="R76" s="344"/>
      <c r="S76" s="344"/>
      <c r="T76" s="344"/>
      <c r="U76" s="352"/>
      <c r="V76" s="353"/>
      <c r="W76" s="354"/>
      <c r="X76" s="355"/>
      <c r="Y76" s="355"/>
      <c r="Z76" s="356"/>
      <c r="AA76" s="357">
        <f t="shared" si="14"/>
        <v>0</v>
      </c>
      <c r="AB76" s="358"/>
      <c r="AC76" s="358"/>
      <c r="AD76" s="358"/>
      <c r="AE76" s="359"/>
      <c r="AF76" s="344"/>
      <c r="AG76" s="344"/>
      <c r="AH76" s="344"/>
      <c r="AI76" s="343"/>
      <c r="AJ76" s="328"/>
      <c r="AK76" s="328"/>
      <c r="AL76" s="329"/>
      <c r="AM76" s="344"/>
      <c r="AN76" s="344"/>
      <c r="AO76" s="345"/>
      <c r="AP76" s="328"/>
      <c r="AQ76" s="328"/>
      <c r="AR76" s="328"/>
      <c r="AS76" s="328"/>
      <c r="AT76" s="346">
        <f t="shared" si="15"/>
        <v>0</v>
      </c>
      <c r="AU76" s="344"/>
      <c r="AV76" s="345"/>
      <c r="AW76" s="328">
        <f t="shared" si="16"/>
        <v>0</v>
      </c>
      <c r="AX76" s="328"/>
      <c r="AY76" s="328"/>
      <c r="AZ76" s="329"/>
      <c r="BA76" s="346">
        <f t="shared" si="13"/>
        <v>0</v>
      </c>
      <c r="BB76" s="344"/>
      <c r="BC76" s="345"/>
      <c r="BD76" s="328">
        <f t="shared" si="17"/>
        <v>0</v>
      </c>
      <c r="BE76" s="328"/>
      <c r="BF76" s="328"/>
      <c r="BG76" s="329"/>
    </row>
    <row r="77" spans="1:59" ht="22.5" customHeight="1">
      <c r="A77" s="347"/>
      <c r="B77" s="348"/>
      <c r="C77" s="349"/>
      <c r="D77" s="349"/>
      <c r="E77" s="349"/>
      <c r="F77" s="349"/>
      <c r="G77" s="349"/>
      <c r="H77" s="350"/>
      <c r="I77" s="351"/>
      <c r="J77" s="349"/>
      <c r="K77" s="349"/>
      <c r="L77" s="349"/>
      <c r="M77" s="349"/>
      <c r="N77" s="349"/>
      <c r="O77" s="349"/>
      <c r="P77" s="349"/>
      <c r="Q77" s="346"/>
      <c r="R77" s="344"/>
      <c r="S77" s="344"/>
      <c r="T77" s="344"/>
      <c r="U77" s="352"/>
      <c r="V77" s="353"/>
      <c r="W77" s="354"/>
      <c r="X77" s="355"/>
      <c r="Y77" s="355"/>
      <c r="Z77" s="356"/>
      <c r="AA77" s="357">
        <f t="shared" si="14"/>
        <v>0</v>
      </c>
      <c r="AB77" s="358"/>
      <c r="AC77" s="358"/>
      <c r="AD77" s="358"/>
      <c r="AE77" s="359"/>
      <c r="AF77" s="344"/>
      <c r="AG77" s="344"/>
      <c r="AH77" s="344"/>
      <c r="AI77" s="343"/>
      <c r="AJ77" s="328"/>
      <c r="AK77" s="328"/>
      <c r="AL77" s="329"/>
      <c r="AM77" s="344"/>
      <c r="AN77" s="344"/>
      <c r="AO77" s="345"/>
      <c r="AP77" s="328"/>
      <c r="AQ77" s="328"/>
      <c r="AR77" s="328"/>
      <c r="AS77" s="328"/>
      <c r="AT77" s="346">
        <f t="shared" si="15"/>
        <v>0</v>
      </c>
      <c r="AU77" s="344"/>
      <c r="AV77" s="345"/>
      <c r="AW77" s="328">
        <f t="shared" si="16"/>
        <v>0</v>
      </c>
      <c r="AX77" s="328"/>
      <c r="AY77" s="328"/>
      <c r="AZ77" s="329"/>
      <c r="BA77" s="346">
        <f t="shared" si="13"/>
        <v>0</v>
      </c>
      <c r="BB77" s="344"/>
      <c r="BC77" s="345"/>
      <c r="BD77" s="328">
        <f t="shared" si="17"/>
        <v>0</v>
      </c>
      <c r="BE77" s="328"/>
      <c r="BF77" s="328"/>
      <c r="BG77" s="329"/>
    </row>
    <row r="78" spans="1:59" ht="22.5" customHeight="1">
      <c r="A78" s="347"/>
      <c r="B78" s="348"/>
      <c r="C78" s="349"/>
      <c r="D78" s="349"/>
      <c r="E78" s="349"/>
      <c r="F78" s="349"/>
      <c r="G78" s="349"/>
      <c r="H78" s="350"/>
      <c r="I78" s="351"/>
      <c r="J78" s="349"/>
      <c r="K78" s="349"/>
      <c r="L78" s="349"/>
      <c r="M78" s="349"/>
      <c r="N78" s="349"/>
      <c r="O78" s="349"/>
      <c r="P78" s="349"/>
      <c r="Q78" s="346"/>
      <c r="R78" s="344"/>
      <c r="S78" s="344"/>
      <c r="T78" s="344"/>
      <c r="U78" s="352"/>
      <c r="V78" s="353"/>
      <c r="W78" s="354"/>
      <c r="X78" s="355"/>
      <c r="Y78" s="355"/>
      <c r="Z78" s="356"/>
      <c r="AA78" s="357">
        <f t="shared" si="14"/>
        <v>0</v>
      </c>
      <c r="AB78" s="358"/>
      <c r="AC78" s="358"/>
      <c r="AD78" s="358"/>
      <c r="AE78" s="359"/>
      <c r="AF78" s="344"/>
      <c r="AG78" s="344"/>
      <c r="AH78" s="344"/>
      <c r="AI78" s="343"/>
      <c r="AJ78" s="328"/>
      <c r="AK78" s="328"/>
      <c r="AL78" s="329"/>
      <c r="AM78" s="344"/>
      <c r="AN78" s="344"/>
      <c r="AO78" s="345"/>
      <c r="AP78" s="328"/>
      <c r="AQ78" s="328"/>
      <c r="AR78" s="328"/>
      <c r="AS78" s="328"/>
      <c r="AT78" s="346">
        <f t="shared" si="15"/>
        <v>0</v>
      </c>
      <c r="AU78" s="344"/>
      <c r="AV78" s="345"/>
      <c r="AW78" s="328">
        <f t="shared" si="16"/>
        <v>0</v>
      </c>
      <c r="AX78" s="328"/>
      <c r="AY78" s="328"/>
      <c r="AZ78" s="329"/>
      <c r="BA78" s="346">
        <f t="shared" si="13"/>
        <v>0</v>
      </c>
      <c r="BB78" s="344"/>
      <c r="BC78" s="345"/>
      <c r="BD78" s="328">
        <f t="shared" si="17"/>
        <v>0</v>
      </c>
      <c r="BE78" s="328"/>
      <c r="BF78" s="328"/>
      <c r="BG78" s="329"/>
    </row>
    <row r="79" spans="1:59" ht="22.5" customHeight="1">
      <c r="A79" s="347"/>
      <c r="B79" s="348"/>
      <c r="C79" s="349"/>
      <c r="D79" s="349"/>
      <c r="E79" s="349"/>
      <c r="F79" s="349"/>
      <c r="G79" s="349"/>
      <c r="H79" s="350"/>
      <c r="I79" s="351"/>
      <c r="J79" s="349"/>
      <c r="K79" s="349"/>
      <c r="L79" s="349"/>
      <c r="M79" s="349"/>
      <c r="N79" s="349"/>
      <c r="O79" s="349"/>
      <c r="P79" s="349"/>
      <c r="Q79" s="346"/>
      <c r="R79" s="344"/>
      <c r="S79" s="344"/>
      <c r="T79" s="344"/>
      <c r="U79" s="352"/>
      <c r="V79" s="353"/>
      <c r="W79" s="354"/>
      <c r="X79" s="355"/>
      <c r="Y79" s="355"/>
      <c r="Z79" s="356"/>
      <c r="AA79" s="357">
        <f t="shared" si="14"/>
        <v>0</v>
      </c>
      <c r="AB79" s="358"/>
      <c r="AC79" s="358"/>
      <c r="AD79" s="358"/>
      <c r="AE79" s="359"/>
      <c r="AF79" s="344"/>
      <c r="AG79" s="344"/>
      <c r="AH79" s="344"/>
      <c r="AI79" s="343"/>
      <c r="AJ79" s="328"/>
      <c r="AK79" s="328"/>
      <c r="AL79" s="329"/>
      <c r="AM79" s="344"/>
      <c r="AN79" s="344"/>
      <c r="AO79" s="345"/>
      <c r="AP79" s="328"/>
      <c r="AQ79" s="328"/>
      <c r="AR79" s="328"/>
      <c r="AS79" s="328"/>
      <c r="AT79" s="346">
        <f t="shared" si="15"/>
        <v>0</v>
      </c>
      <c r="AU79" s="344"/>
      <c r="AV79" s="345"/>
      <c r="AW79" s="328">
        <f t="shared" si="16"/>
        <v>0</v>
      </c>
      <c r="AX79" s="328"/>
      <c r="AY79" s="328"/>
      <c r="AZ79" s="329"/>
      <c r="BA79" s="346">
        <f t="shared" si="13"/>
        <v>0</v>
      </c>
      <c r="BB79" s="344"/>
      <c r="BC79" s="345"/>
      <c r="BD79" s="328">
        <f t="shared" si="17"/>
        <v>0</v>
      </c>
      <c r="BE79" s="328"/>
      <c r="BF79" s="328"/>
      <c r="BG79" s="329"/>
    </row>
    <row r="80" spans="1:59" ht="22.5" customHeight="1">
      <c r="A80" s="347"/>
      <c r="B80" s="348"/>
      <c r="C80" s="349"/>
      <c r="D80" s="349"/>
      <c r="E80" s="349"/>
      <c r="F80" s="349"/>
      <c r="G80" s="349"/>
      <c r="H80" s="350"/>
      <c r="I80" s="351"/>
      <c r="J80" s="349"/>
      <c r="K80" s="349"/>
      <c r="L80" s="349"/>
      <c r="M80" s="349"/>
      <c r="N80" s="349"/>
      <c r="O80" s="349"/>
      <c r="P80" s="349"/>
      <c r="Q80" s="346"/>
      <c r="R80" s="344"/>
      <c r="S80" s="344"/>
      <c r="T80" s="344"/>
      <c r="U80" s="352"/>
      <c r="V80" s="353"/>
      <c r="W80" s="354"/>
      <c r="X80" s="355"/>
      <c r="Y80" s="355"/>
      <c r="Z80" s="356"/>
      <c r="AA80" s="357">
        <f t="shared" si="14"/>
        <v>0</v>
      </c>
      <c r="AB80" s="358"/>
      <c r="AC80" s="358"/>
      <c r="AD80" s="358"/>
      <c r="AE80" s="359"/>
      <c r="AF80" s="344"/>
      <c r="AG80" s="344"/>
      <c r="AH80" s="344"/>
      <c r="AI80" s="343"/>
      <c r="AJ80" s="328"/>
      <c r="AK80" s="328"/>
      <c r="AL80" s="329"/>
      <c r="AM80" s="344"/>
      <c r="AN80" s="344"/>
      <c r="AO80" s="345"/>
      <c r="AP80" s="328"/>
      <c r="AQ80" s="328"/>
      <c r="AR80" s="328"/>
      <c r="AS80" s="328"/>
      <c r="AT80" s="346">
        <f t="shared" si="15"/>
        <v>0</v>
      </c>
      <c r="AU80" s="344"/>
      <c r="AV80" s="345"/>
      <c r="AW80" s="328">
        <f t="shared" si="16"/>
        <v>0</v>
      </c>
      <c r="AX80" s="328"/>
      <c r="AY80" s="328"/>
      <c r="AZ80" s="329"/>
      <c r="BA80" s="346">
        <f t="shared" si="13"/>
        <v>0</v>
      </c>
      <c r="BB80" s="344"/>
      <c r="BC80" s="345"/>
      <c r="BD80" s="328">
        <f t="shared" si="17"/>
        <v>0</v>
      </c>
      <c r="BE80" s="328"/>
      <c r="BF80" s="328"/>
      <c r="BG80" s="329"/>
    </row>
    <row r="81" spans="1:59" ht="22.5" customHeight="1">
      <c r="A81" s="347"/>
      <c r="B81" s="348"/>
      <c r="C81" s="349"/>
      <c r="D81" s="349"/>
      <c r="E81" s="349"/>
      <c r="F81" s="349"/>
      <c r="G81" s="349"/>
      <c r="H81" s="350"/>
      <c r="I81" s="351"/>
      <c r="J81" s="349"/>
      <c r="K81" s="349"/>
      <c r="L81" s="349"/>
      <c r="M81" s="349"/>
      <c r="N81" s="349"/>
      <c r="O81" s="349"/>
      <c r="P81" s="349"/>
      <c r="Q81" s="346"/>
      <c r="R81" s="344"/>
      <c r="S81" s="344"/>
      <c r="T81" s="344"/>
      <c r="U81" s="352"/>
      <c r="V81" s="353"/>
      <c r="W81" s="354"/>
      <c r="X81" s="355"/>
      <c r="Y81" s="355"/>
      <c r="Z81" s="356"/>
      <c r="AA81" s="357">
        <f t="shared" si="14"/>
        <v>0</v>
      </c>
      <c r="AB81" s="358"/>
      <c r="AC81" s="358"/>
      <c r="AD81" s="358"/>
      <c r="AE81" s="359"/>
      <c r="AF81" s="344"/>
      <c r="AG81" s="344"/>
      <c r="AH81" s="344"/>
      <c r="AI81" s="343"/>
      <c r="AJ81" s="328"/>
      <c r="AK81" s="328"/>
      <c r="AL81" s="329"/>
      <c r="AM81" s="344"/>
      <c r="AN81" s="344"/>
      <c r="AO81" s="345"/>
      <c r="AP81" s="328"/>
      <c r="AQ81" s="328"/>
      <c r="AR81" s="328"/>
      <c r="AS81" s="328"/>
      <c r="AT81" s="346">
        <f t="shared" si="15"/>
        <v>0</v>
      </c>
      <c r="AU81" s="344"/>
      <c r="AV81" s="345"/>
      <c r="AW81" s="328">
        <f t="shared" si="16"/>
        <v>0</v>
      </c>
      <c r="AX81" s="328"/>
      <c r="AY81" s="328"/>
      <c r="AZ81" s="329"/>
      <c r="BA81" s="346">
        <f t="shared" si="13"/>
        <v>0</v>
      </c>
      <c r="BB81" s="344"/>
      <c r="BC81" s="345"/>
      <c r="BD81" s="328">
        <f t="shared" si="17"/>
        <v>0</v>
      </c>
      <c r="BE81" s="328"/>
      <c r="BF81" s="328"/>
      <c r="BG81" s="329"/>
    </row>
    <row r="82" spans="1:59" ht="22.5" customHeight="1">
      <c r="A82" s="347"/>
      <c r="B82" s="348"/>
      <c r="C82" s="349"/>
      <c r="D82" s="349"/>
      <c r="E82" s="349"/>
      <c r="F82" s="349"/>
      <c r="G82" s="349"/>
      <c r="H82" s="350"/>
      <c r="I82" s="351"/>
      <c r="J82" s="349"/>
      <c r="K82" s="349"/>
      <c r="L82" s="349"/>
      <c r="M82" s="349"/>
      <c r="N82" s="349"/>
      <c r="O82" s="349"/>
      <c r="P82" s="349"/>
      <c r="Q82" s="346"/>
      <c r="R82" s="344"/>
      <c r="S82" s="344"/>
      <c r="T82" s="344"/>
      <c r="U82" s="352"/>
      <c r="V82" s="353"/>
      <c r="W82" s="354"/>
      <c r="X82" s="355"/>
      <c r="Y82" s="355"/>
      <c r="Z82" s="356"/>
      <c r="AA82" s="357">
        <f t="shared" si="14"/>
        <v>0</v>
      </c>
      <c r="AB82" s="358"/>
      <c r="AC82" s="358"/>
      <c r="AD82" s="358"/>
      <c r="AE82" s="359"/>
      <c r="AF82" s="344"/>
      <c r="AG82" s="344"/>
      <c r="AH82" s="344"/>
      <c r="AI82" s="343"/>
      <c r="AJ82" s="328"/>
      <c r="AK82" s="328"/>
      <c r="AL82" s="329"/>
      <c r="AM82" s="344"/>
      <c r="AN82" s="344"/>
      <c r="AO82" s="345"/>
      <c r="AP82" s="328"/>
      <c r="AQ82" s="328"/>
      <c r="AR82" s="328"/>
      <c r="AS82" s="328"/>
      <c r="AT82" s="346">
        <f t="shared" si="15"/>
        <v>0</v>
      </c>
      <c r="AU82" s="344"/>
      <c r="AV82" s="345"/>
      <c r="AW82" s="328">
        <f t="shared" si="16"/>
        <v>0</v>
      </c>
      <c r="AX82" s="328"/>
      <c r="AY82" s="328"/>
      <c r="AZ82" s="329"/>
      <c r="BA82" s="346">
        <f t="shared" si="13"/>
        <v>0</v>
      </c>
      <c r="BB82" s="344"/>
      <c r="BC82" s="345"/>
      <c r="BD82" s="328">
        <f t="shared" si="17"/>
        <v>0</v>
      </c>
      <c r="BE82" s="328"/>
      <c r="BF82" s="328"/>
      <c r="BG82" s="329"/>
    </row>
    <row r="83" spans="1:59" ht="22.5" customHeight="1">
      <c r="A83" s="347"/>
      <c r="B83" s="348"/>
      <c r="C83" s="349"/>
      <c r="D83" s="349"/>
      <c r="E83" s="349"/>
      <c r="F83" s="349"/>
      <c r="G83" s="349"/>
      <c r="H83" s="350"/>
      <c r="I83" s="351"/>
      <c r="J83" s="349"/>
      <c r="K83" s="349"/>
      <c r="L83" s="349"/>
      <c r="M83" s="349"/>
      <c r="N83" s="349"/>
      <c r="O83" s="349"/>
      <c r="P83" s="349"/>
      <c r="Q83" s="346"/>
      <c r="R83" s="344"/>
      <c r="S83" s="344"/>
      <c r="T83" s="344"/>
      <c r="U83" s="352"/>
      <c r="V83" s="353"/>
      <c r="W83" s="354"/>
      <c r="X83" s="355"/>
      <c r="Y83" s="355"/>
      <c r="Z83" s="356"/>
      <c r="AA83" s="357">
        <f t="shared" si="14"/>
        <v>0</v>
      </c>
      <c r="AB83" s="358"/>
      <c r="AC83" s="358"/>
      <c r="AD83" s="358"/>
      <c r="AE83" s="359"/>
      <c r="AF83" s="344"/>
      <c r="AG83" s="344"/>
      <c r="AH83" s="344"/>
      <c r="AI83" s="343"/>
      <c r="AJ83" s="328"/>
      <c r="AK83" s="328"/>
      <c r="AL83" s="329"/>
      <c r="AM83" s="344"/>
      <c r="AN83" s="344"/>
      <c r="AO83" s="345"/>
      <c r="AP83" s="328"/>
      <c r="AQ83" s="328"/>
      <c r="AR83" s="328"/>
      <c r="AS83" s="328"/>
      <c r="AT83" s="346">
        <f t="shared" si="15"/>
        <v>0</v>
      </c>
      <c r="AU83" s="344"/>
      <c r="AV83" s="345"/>
      <c r="AW83" s="328">
        <f t="shared" si="16"/>
        <v>0</v>
      </c>
      <c r="AX83" s="328"/>
      <c r="AY83" s="328"/>
      <c r="AZ83" s="329"/>
      <c r="BA83" s="346">
        <f t="shared" si="13"/>
        <v>0</v>
      </c>
      <c r="BB83" s="344"/>
      <c r="BC83" s="345"/>
      <c r="BD83" s="328">
        <f t="shared" si="17"/>
        <v>0</v>
      </c>
      <c r="BE83" s="328"/>
      <c r="BF83" s="328"/>
      <c r="BG83" s="329"/>
    </row>
    <row r="84" spans="1:59" ht="22.5" customHeight="1">
      <c r="A84" s="347"/>
      <c r="B84" s="348"/>
      <c r="C84" s="349"/>
      <c r="D84" s="349"/>
      <c r="E84" s="349"/>
      <c r="F84" s="349"/>
      <c r="G84" s="349"/>
      <c r="H84" s="350"/>
      <c r="I84" s="351"/>
      <c r="J84" s="349"/>
      <c r="K84" s="349"/>
      <c r="L84" s="349"/>
      <c r="M84" s="349"/>
      <c r="N84" s="349"/>
      <c r="O84" s="349"/>
      <c r="P84" s="349"/>
      <c r="Q84" s="346"/>
      <c r="R84" s="344"/>
      <c r="S84" s="344"/>
      <c r="T84" s="344"/>
      <c r="U84" s="352"/>
      <c r="V84" s="353"/>
      <c r="W84" s="354"/>
      <c r="X84" s="355"/>
      <c r="Y84" s="355"/>
      <c r="Z84" s="356"/>
      <c r="AA84" s="357">
        <f t="shared" si="14"/>
        <v>0</v>
      </c>
      <c r="AB84" s="358"/>
      <c r="AC84" s="358"/>
      <c r="AD84" s="358"/>
      <c r="AE84" s="359"/>
      <c r="AF84" s="344"/>
      <c r="AG84" s="344"/>
      <c r="AH84" s="344"/>
      <c r="AI84" s="343"/>
      <c r="AJ84" s="328"/>
      <c r="AK84" s="328"/>
      <c r="AL84" s="329"/>
      <c r="AM84" s="344"/>
      <c r="AN84" s="344"/>
      <c r="AO84" s="345"/>
      <c r="AP84" s="328"/>
      <c r="AQ84" s="328"/>
      <c r="AR84" s="328"/>
      <c r="AS84" s="328"/>
      <c r="AT84" s="346">
        <f t="shared" si="15"/>
        <v>0</v>
      </c>
      <c r="AU84" s="344"/>
      <c r="AV84" s="345"/>
      <c r="AW84" s="328">
        <f t="shared" si="16"/>
        <v>0</v>
      </c>
      <c r="AX84" s="328"/>
      <c r="AY84" s="328"/>
      <c r="AZ84" s="329"/>
      <c r="BA84" s="346">
        <f t="shared" si="13"/>
        <v>0</v>
      </c>
      <c r="BB84" s="344"/>
      <c r="BC84" s="345"/>
      <c r="BD84" s="328">
        <f t="shared" si="17"/>
        <v>0</v>
      </c>
      <c r="BE84" s="328"/>
      <c r="BF84" s="328"/>
      <c r="BG84" s="329"/>
    </row>
    <row r="85" spans="1:59" ht="22.5" customHeight="1">
      <c r="A85" s="347"/>
      <c r="B85" s="348"/>
      <c r="C85" s="349"/>
      <c r="D85" s="349"/>
      <c r="E85" s="349"/>
      <c r="F85" s="349"/>
      <c r="G85" s="349"/>
      <c r="H85" s="350"/>
      <c r="I85" s="351"/>
      <c r="J85" s="349"/>
      <c r="K85" s="349"/>
      <c r="L85" s="349"/>
      <c r="M85" s="349"/>
      <c r="N85" s="349"/>
      <c r="O85" s="349"/>
      <c r="P85" s="349"/>
      <c r="Q85" s="346"/>
      <c r="R85" s="344"/>
      <c r="S85" s="344"/>
      <c r="T85" s="344"/>
      <c r="U85" s="352"/>
      <c r="V85" s="353"/>
      <c r="W85" s="354"/>
      <c r="X85" s="355"/>
      <c r="Y85" s="355"/>
      <c r="Z85" s="356"/>
      <c r="AA85" s="357">
        <f t="shared" si="14"/>
        <v>0</v>
      </c>
      <c r="AB85" s="358"/>
      <c r="AC85" s="358"/>
      <c r="AD85" s="358"/>
      <c r="AE85" s="359"/>
      <c r="AF85" s="344"/>
      <c r="AG85" s="344"/>
      <c r="AH85" s="344"/>
      <c r="AI85" s="343"/>
      <c r="AJ85" s="328"/>
      <c r="AK85" s="328"/>
      <c r="AL85" s="329"/>
      <c r="AM85" s="344"/>
      <c r="AN85" s="344"/>
      <c r="AO85" s="345"/>
      <c r="AP85" s="328"/>
      <c r="AQ85" s="328"/>
      <c r="AR85" s="328"/>
      <c r="AS85" s="328"/>
      <c r="AT85" s="346">
        <f t="shared" si="15"/>
        <v>0</v>
      </c>
      <c r="AU85" s="344"/>
      <c r="AV85" s="345"/>
      <c r="AW85" s="328">
        <f t="shared" si="16"/>
        <v>0</v>
      </c>
      <c r="AX85" s="328"/>
      <c r="AY85" s="328"/>
      <c r="AZ85" s="329"/>
      <c r="BA85" s="346">
        <f t="shared" si="13"/>
        <v>0</v>
      </c>
      <c r="BB85" s="344"/>
      <c r="BC85" s="345"/>
      <c r="BD85" s="328">
        <f t="shared" si="17"/>
        <v>0</v>
      </c>
      <c r="BE85" s="328"/>
      <c r="BF85" s="328"/>
      <c r="BG85" s="329"/>
    </row>
    <row r="86" spans="1:59" ht="22.5" customHeight="1">
      <c r="A86" s="347"/>
      <c r="B86" s="348"/>
      <c r="C86" s="349"/>
      <c r="D86" s="349"/>
      <c r="E86" s="349"/>
      <c r="F86" s="349"/>
      <c r="G86" s="349"/>
      <c r="H86" s="350"/>
      <c r="I86" s="351"/>
      <c r="J86" s="349"/>
      <c r="K86" s="349"/>
      <c r="L86" s="349"/>
      <c r="M86" s="349"/>
      <c r="N86" s="349"/>
      <c r="O86" s="349"/>
      <c r="P86" s="349"/>
      <c r="Q86" s="346"/>
      <c r="R86" s="344"/>
      <c r="S86" s="344"/>
      <c r="T86" s="344"/>
      <c r="U86" s="352"/>
      <c r="V86" s="353"/>
      <c r="W86" s="354"/>
      <c r="X86" s="355"/>
      <c r="Y86" s="355"/>
      <c r="Z86" s="356"/>
      <c r="AA86" s="357">
        <f t="shared" si="14"/>
        <v>0</v>
      </c>
      <c r="AB86" s="358"/>
      <c r="AC86" s="358"/>
      <c r="AD86" s="358"/>
      <c r="AE86" s="359"/>
      <c r="AF86" s="344"/>
      <c r="AG86" s="344"/>
      <c r="AH86" s="344"/>
      <c r="AI86" s="343"/>
      <c r="AJ86" s="328"/>
      <c r="AK86" s="328"/>
      <c r="AL86" s="329"/>
      <c r="AM86" s="344"/>
      <c r="AN86" s="344"/>
      <c r="AO86" s="345"/>
      <c r="AP86" s="328"/>
      <c r="AQ86" s="328"/>
      <c r="AR86" s="328"/>
      <c r="AS86" s="328"/>
      <c r="AT86" s="346">
        <f t="shared" si="15"/>
        <v>0</v>
      </c>
      <c r="AU86" s="344"/>
      <c r="AV86" s="345"/>
      <c r="AW86" s="328">
        <f t="shared" si="16"/>
        <v>0</v>
      </c>
      <c r="AX86" s="328"/>
      <c r="AY86" s="328"/>
      <c r="AZ86" s="329"/>
      <c r="BA86" s="346">
        <f t="shared" si="13"/>
        <v>0</v>
      </c>
      <c r="BB86" s="344"/>
      <c r="BC86" s="345"/>
      <c r="BD86" s="328">
        <f t="shared" si="17"/>
        <v>0</v>
      </c>
      <c r="BE86" s="328"/>
      <c r="BF86" s="328"/>
      <c r="BG86" s="329"/>
    </row>
    <row r="87" spans="1:59" ht="22.5" customHeight="1">
      <c r="A87" s="347"/>
      <c r="B87" s="348"/>
      <c r="C87" s="349"/>
      <c r="D87" s="349"/>
      <c r="E87" s="349"/>
      <c r="F87" s="349"/>
      <c r="G87" s="349"/>
      <c r="H87" s="350"/>
      <c r="I87" s="351"/>
      <c r="J87" s="349"/>
      <c r="K87" s="349"/>
      <c r="L87" s="349"/>
      <c r="M87" s="349"/>
      <c r="N87" s="349"/>
      <c r="O87" s="349"/>
      <c r="P87" s="349"/>
      <c r="Q87" s="346"/>
      <c r="R87" s="344"/>
      <c r="S87" s="344"/>
      <c r="T87" s="344"/>
      <c r="U87" s="352"/>
      <c r="V87" s="353"/>
      <c r="W87" s="354"/>
      <c r="X87" s="355"/>
      <c r="Y87" s="355"/>
      <c r="Z87" s="356"/>
      <c r="AA87" s="357">
        <f t="shared" si="14"/>
        <v>0</v>
      </c>
      <c r="AB87" s="358"/>
      <c r="AC87" s="358"/>
      <c r="AD87" s="358"/>
      <c r="AE87" s="359"/>
      <c r="AF87" s="344"/>
      <c r="AG87" s="344"/>
      <c r="AH87" s="344"/>
      <c r="AI87" s="343"/>
      <c r="AJ87" s="328"/>
      <c r="AK87" s="328"/>
      <c r="AL87" s="329"/>
      <c r="AM87" s="344"/>
      <c r="AN87" s="344"/>
      <c r="AO87" s="345"/>
      <c r="AP87" s="328"/>
      <c r="AQ87" s="328"/>
      <c r="AR87" s="328"/>
      <c r="AS87" s="328"/>
      <c r="AT87" s="346">
        <f t="shared" si="15"/>
        <v>0</v>
      </c>
      <c r="AU87" s="344"/>
      <c r="AV87" s="345"/>
      <c r="AW87" s="328">
        <f t="shared" si="16"/>
        <v>0</v>
      </c>
      <c r="AX87" s="328"/>
      <c r="AY87" s="328"/>
      <c r="AZ87" s="329"/>
      <c r="BA87" s="346">
        <f t="shared" si="13"/>
        <v>0</v>
      </c>
      <c r="BB87" s="344"/>
      <c r="BC87" s="345"/>
      <c r="BD87" s="328">
        <f t="shared" si="17"/>
        <v>0</v>
      </c>
      <c r="BE87" s="328"/>
      <c r="BF87" s="328"/>
      <c r="BG87" s="329"/>
    </row>
    <row r="88" spans="1:59" ht="22.5" customHeight="1">
      <c r="A88" s="347"/>
      <c r="B88" s="348"/>
      <c r="C88" s="349"/>
      <c r="D88" s="349"/>
      <c r="E88" s="349"/>
      <c r="F88" s="349"/>
      <c r="G88" s="349"/>
      <c r="H88" s="350"/>
      <c r="I88" s="351"/>
      <c r="J88" s="349"/>
      <c r="K88" s="349"/>
      <c r="L88" s="349"/>
      <c r="M88" s="349"/>
      <c r="N88" s="349"/>
      <c r="O88" s="349"/>
      <c r="P88" s="349"/>
      <c r="Q88" s="346"/>
      <c r="R88" s="344"/>
      <c r="S88" s="344"/>
      <c r="T88" s="344"/>
      <c r="U88" s="352"/>
      <c r="V88" s="353"/>
      <c r="W88" s="354"/>
      <c r="X88" s="355"/>
      <c r="Y88" s="355"/>
      <c r="Z88" s="356"/>
      <c r="AA88" s="357">
        <f t="shared" si="14"/>
        <v>0</v>
      </c>
      <c r="AB88" s="358"/>
      <c r="AC88" s="358"/>
      <c r="AD88" s="358"/>
      <c r="AE88" s="359"/>
      <c r="AF88" s="344"/>
      <c r="AG88" s="344"/>
      <c r="AH88" s="344"/>
      <c r="AI88" s="343"/>
      <c r="AJ88" s="328"/>
      <c r="AK88" s="328"/>
      <c r="AL88" s="329"/>
      <c r="AM88" s="344"/>
      <c r="AN88" s="344"/>
      <c r="AO88" s="345"/>
      <c r="AP88" s="328"/>
      <c r="AQ88" s="328"/>
      <c r="AR88" s="328"/>
      <c r="AS88" s="328"/>
      <c r="AT88" s="346">
        <f t="shared" si="15"/>
        <v>0</v>
      </c>
      <c r="AU88" s="344"/>
      <c r="AV88" s="345"/>
      <c r="AW88" s="328">
        <f t="shared" si="16"/>
        <v>0</v>
      </c>
      <c r="AX88" s="328"/>
      <c r="AY88" s="328"/>
      <c r="AZ88" s="329"/>
      <c r="BA88" s="346">
        <f t="shared" si="13"/>
        <v>0</v>
      </c>
      <c r="BB88" s="344"/>
      <c r="BC88" s="345"/>
      <c r="BD88" s="328">
        <f t="shared" si="17"/>
        <v>0</v>
      </c>
      <c r="BE88" s="328"/>
      <c r="BF88" s="328"/>
      <c r="BG88" s="329"/>
    </row>
    <row r="89" spans="1:59" ht="22.5" customHeight="1">
      <c r="A89" s="330"/>
      <c r="B89" s="331"/>
      <c r="C89" s="332" t="s">
        <v>72</v>
      </c>
      <c r="D89" s="332"/>
      <c r="E89" s="332"/>
      <c r="F89" s="332"/>
      <c r="G89" s="332"/>
      <c r="H89" s="333"/>
      <c r="I89" s="334"/>
      <c r="J89" s="332"/>
      <c r="K89" s="332"/>
      <c r="L89" s="332"/>
      <c r="M89" s="332"/>
      <c r="N89" s="332"/>
      <c r="O89" s="332"/>
      <c r="P89" s="332"/>
      <c r="Q89" s="326"/>
      <c r="R89" s="323"/>
      <c r="S89" s="323"/>
      <c r="T89" s="323"/>
      <c r="U89" s="335"/>
      <c r="V89" s="336"/>
      <c r="W89" s="337"/>
      <c r="X89" s="338"/>
      <c r="Y89" s="338"/>
      <c r="Z89" s="339"/>
      <c r="AA89" s="340">
        <f>SUM(AA72:AE88)</f>
        <v>0</v>
      </c>
      <c r="AB89" s="340"/>
      <c r="AC89" s="340"/>
      <c r="AD89" s="340"/>
      <c r="AE89" s="341"/>
      <c r="AF89" s="323"/>
      <c r="AG89" s="323"/>
      <c r="AH89" s="323"/>
      <c r="AI89" s="342">
        <f>SUM(AI72:AL88)</f>
        <v>0</v>
      </c>
      <c r="AJ89" s="325"/>
      <c r="AK89" s="325"/>
      <c r="AL89" s="327"/>
      <c r="AM89" s="323"/>
      <c r="AN89" s="323"/>
      <c r="AO89" s="324"/>
      <c r="AP89" s="325">
        <f>SUM(AP72:AS88)</f>
        <v>0</v>
      </c>
      <c r="AQ89" s="325"/>
      <c r="AR89" s="325"/>
      <c r="AS89" s="325"/>
      <c r="AT89" s="326"/>
      <c r="AU89" s="323"/>
      <c r="AV89" s="324"/>
      <c r="AW89" s="325">
        <f>SUM(AW71:AZ88)</f>
        <v>0</v>
      </c>
      <c r="AX89" s="325"/>
      <c r="AY89" s="325"/>
      <c r="AZ89" s="327"/>
      <c r="BA89" s="326">
        <f t="shared" si="13"/>
        <v>0</v>
      </c>
      <c r="BB89" s="323"/>
      <c r="BC89" s="324"/>
      <c r="BD89" s="325">
        <f t="shared" si="17"/>
        <v>0</v>
      </c>
      <c r="BE89" s="325"/>
      <c r="BF89" s="325"/>
      <c r="BG89" s="327"/>
    </row>
    <row r="90" spans="1:59" ht="22.5" customHeight="1">
      <c r="A90" s="366"/>
      <c r="B90" s="367"/>
      <c r="C90" s="368" t="s">
        <v>85</v>
      </c>
      <c r="D90" s="368"/>
      <c r="E90" s="368"/>
      <c r="F90" s="368"/>
      <c r="G90" s="368"/>
      <c r="H90" s="369"/>
      <c r="I90" s="370"/>
      <c r="J90" s="368"/>
      <c r="K90" s="368"/>
      <c r="L90" s="368"/>
      <c r="M90" s="368"/>
      <c r="N90" s="368"/>
      <c r="O90" s="368"/>
      <c r="P90" s="368"/>
      <c r="Q90" s="360"/>
      <c r="R90" s="361"/>
      <c r="S90" s="361"/>
      <c r="T90" s="361"/>
      <c r="U90" s="371"/>
      <c r="V90" s="372"/>
      <c r="W90" s="373"/>
      <c r="X90" s="374"/>
      <c r="Y90" s="374"/>
      <c r="Z90" s="375"/>
      <c r="AA90" s="376"/>
      <c r="AB90" s="377"/>
      <c r="AC90" s="377"/>
      <c r="AD90" s="377"/>
      <c r="AE90" s="378"/>
      <c r="AF90" s="361"/>
      <c r="AG90" s="361"/>
      <c r="AH90" s="361"/>
      <c r="AI90" s="365"/>
      <c r="AJ90" s="363"/>
      <c r="AK90" s="363"/>
      <c r="AL90" s="364"/>
      <c r="AM90" s="361"/>
      <c r="AN90" s="361"/>
      <c r="AO90" s="362"/>
      <c r="AP90" s="363"/>
      <c r="AQ90" s="363"/>
      <c r="AR90" s="363"/>
      <c r="AS90" s="363"/>
      <c r="AT90" s="360"/>
      <c r="AU90" s="361"/>
      <c r="AV90" s="362"/>
      <c r="AW90" s="363"/>
      <c r="AX90" s="363"/>
      <c r="AY90" s="363"/>
      <c r="AZ90" s="364"/>
      <c r="BA90" s="360"/>
      <c r="BB90" s="361"/>
      <c r="BC90" s="362"/>
      <c r="BD90" s="363"/>
      <c r="BE90" s="363"/>
      <c r="BF90" s="363"/>
      <c r="BG90" s="364"/>
    </row>
    <row r="91" spans="1:59" ht="22.5" customHeight="1">
      <c r="A91" s="347"/>
      <c r="B91" s="348"/>
      <c r="C91" s="349"/>
      <c r="D91" s="349"/>
      <c r="E91" s="349"/>
      <c r="F91" s="349"/>
      <c r="G91" s="349"/>
      <c r="H91" s="350"/>
      <c r="I91" s="351"/>
      <c r="J91" s="349"/>
      <c r="K91" s="349"/>
      <c r="L91" s="349"/>
      <c r="M91" s="349"/>
      <c r="N91" s="349"/>
      <c r="O91" s="349"/>
      <c r="P91" s="349"/>
      <c r="Q91" s="346"/>
      <c r="R91" s="344"/>
      <c r="S91" s="344"/>
      <c r="T91" s="344"/>
      <c r="U91" s="352"/>
      <c r="V91" s="353"/>
      <c r="W91" s="354"/>
      <c r="X91" s="355"/>
      <c r="Y91" s="355"/>
      <c r="Z91" s="356"/>
      <c r="AA91" s="357">
        <f>ROUND(Q91*W91,0)</f>
        <v>0</v>
      </c>
      <c r="AB91" s="358"/>
      <c r="AC91" s="358"/>
      <c r="AD91" s="358"/>
      <c r="AE91" s="359"/>
      <c r="AF91" s="344"/>
      <c r="AG91" s="344"/>
      <c r="AH91" s="344"/>
      <c r="AI91" s="343">
        <f>W91*AF91</f>
        <v>0</v>
      </c>
      <c r="AJ91" s="328"/>
      <c r="AK91" s="328"/>
      <c r="AL91" s="329"/>
      <c r="AM91" s="344"/>
      <c r="AN91" s="344"/>
      <c r="AO91" s="345"/>
      <c r="AP91" s="328">
        <f>AM91*W91</f>
        <v>0</v>
      </c>
      <c r="AQ91" s="328"/>
      <c r="AR91" s="328"/>
      <c r="AS91" s="328"/>
      <c r="AT91" s="346">
        <f>AF91+AM91</f>
        <v>0</v>
      </c>
      <c r="AU91" s="344"/>
      <c r="AV91" s="345"/>
      <c r="AW91" s="328">
        <f>W91*AT91</f>
        <v>0</v>
      </c>
      <c r="AX91" s="328"/>
      <c r="AY91" s="328"/>
      <c r="AZ91" s="329"/>
      <c r="BA91" s="346">
        <f aca="true" t="shared" si="18" ref="BA91:BA108">Q91-AT91</f>
        <v>0</v>
      </c>
      <c r="BB91" s="344"/>
      <c r="BC91" s="345"/>
      <c r="BD91" s="328">
        <f>AA91-AW91</f>
        <v>0</v>
      </c>
      <c r="BE91" s="328"/>
      <c r="BF91" s="328"/>
      <c r="BG91" s="329"/>
    </row>
    <row r="92" spans="1:59" ht="22.5" customHeight="1">
      <c r="A92" s="347"/>
      <c r="B92" s="348"/>
      <c r="C92" s="349"/>
      <c r="D92" s="349"/>
      <c r="E92" s="349"/>
      <c r="F92" s="349"/>
      <c r="G92" s="349"/>
      <c r="H92" s="350"/>
      <c r="I92" s="351"/>
      <c r="J92" s="349"/>
      <c r="K92" s="349"/>
      <c r="L92" s="349"/>
      <c r="M92" s="349"/>
      <c r="N92" s="349"/>
      <c r="O92" s="349"/>
      <c r="P92" s="349"/>
      <c r="Q92" s="346"/>
      <c r="R92" s="344"/>
      <c r="S92" s="344"/>
      <c r="T92" s="344"/>
      <c r="U92" s="352"/>
      <c r="V92" s="353"/>
      <c r="W92" s="354"/>
      <c r="X92" s="355"/>
      <c r="Y92" s="355"/>
      <c r="Z92" s="356"/>
      <c r="AA92" s="357">
        <f aca="true" t="shared" si="19" ref="AA92:AA107">ROUND(Q92*W92,0)</f>
        <v>0</v>
      </c>
      <c r="AB92" s="358"/>
      <c r="AC92" s="358"/>
      <c r="AD92" s="358"/>
      <c r="AE92" s="359"/>
      <c r="AF92" s="344"/>
      <c r="AG92" s="344"/>
      <c r="AH92" s="344"/>
      <c r="AI92" s="343"/>
      <c r="AJ92" s="328"/>
      <c r="AK92" s="328"/>
      <c r="AL92" s="329"/>
      <c r="AM92" s="344"/>
      <c r="AN92" s="344"/>
      <c r="AO92" s="345"/>
      <c r="AP92" s="328"/>
      <c r="AQ92" s="328"/>
      <c r="AR92" s="328"/>
      <c r="AS92" s="328"/>
      <c r="AT92" s="346">
        <f aca="true" t="shared" si="20" ref="AT92:AT107">AF92+AM92</f>
        <v>0</v>
      </c>
      <c r="AU92" s="344"/>
      <c r="AV92" s="345"/>
      <c r="AW92" s="328">
        <f aca="true" t="shared" si="21" ref="AW92:AW107">W92*AT92</f>
        <v>0</v>
      </c>
      <c r="AX92" s="328"/>
      <c r="AY92" s="328"/>
      <c r="AZ92" s="329"/>
      <c r="BA92" s="346">
        <f t="shared" si="18"/>
        <v>0</v>
      </c>
      <c r="BB92" s="344"/>
      <c r="BC92" s="345"/>
      <c r="BD92" s="328">
        <f aca="true" t="shared" si="22" ref="BD92:BD108">AA92-AW92</f>
        <v>0</v>
      </c>
      <c r="BE92" s="328"/>
      <c r="BF92" s="328"/>
      <c r="BG92" s="329"/>
    </row>
    <row r="93" spans="1:59" ht="22.5" customHeight="1">
      <c r="A93" s="347"/>
      <c r="B93" s="348"/>
      <c r="C93" s="349"/>
      <c r="D93" s="349"/>
      <c r="E93" s="349"/>
      <c r="F93" s="349"/>
      <c r="G93" s="349"/>
      <c r="H93" s="350"/>
      <c r="I93" s="351"/>
      <c r="J93" s="349"/>
      <c r="K93" s="349"/>
      <c r="L93" s="349"/>
      <c r="M93" s="349"/>
      <c r="N93" s="349"/>
      <c r="O93" s="349"/>
      <c r="P93" s="349"/>
      <c r="Q93" s="346"/>
      <c r="R93" s="344"/>
      <c r="S93" s="344"/>
      <c r="T93" s="344"/>
      <c r="U93" s="352"/>
      <c r="V93" s="353"/>
      <c r="W93" s="354"/>
      <c r="X93" s="355"/>
      <c r="Y93" s="355"/>
      <c r="Z93" s="356"/>
      <c r="AA93" s="357">
        <f t="shared" si="19"/>
        <v>0</v>
      </c>
      <c r="AB93" s="358"/>
      <c r="AC93" s="358"/>
      <c r="AD93" s="358"/>
      <c r="AE93" s="359"/>
      <c r="AF93" s="344"/>
      <c r="AG93" s="344"/>
      <c r="AH93" s="344"/>
      <c r="AI93" s="343"/>
      <c r="AJ93" s="328"/>
      <c r="AK93" s="328"/>
      <c r="AL93" s="329"/>
      <c r="AM93" s="344"/>
      <c r="AN93" s="344"/>
      <c r="AO93" s="345"/>
      <c r="AP93" s="328"/>
      <c r="AQ93" s="328"/>
      <c r="AR93" s="328"/>
      <c r="AS93" s="328"/>
      <c r="AT93" s="346">
        <f t="shared" si="20"/>
        <v>0</v>
      </c>
      <c r="AU93" s="344"/>
      <c r="AV93" s="345"/>
      <c r="AW93" s="328">
        <f t="shared" si="21"/>
        <v>0</v>
      </c>
      <c r="AX93" s="328"/>
      <c r="AY93" s="328"/>
      <c r="AZ93" s="329"/>
      <c r="BA93" s="346">
        <f t="shared" si="18"/>
        <v>0</v>
      </c>
      <c r="BB93" s="344"/>
      <c r="BC93" s="345"/>
      <c r="BD93" s="328">
        <f t="shared" si="22"/>
        <v>0</v>
      </c>
      <c r="BE93" s="328"/>
      <c r="BF93" s="328"/>
      <c r="BG93" s="329"/>
    </row>
    <row r="94" spans="1:59" ht="22.5" customHeight="1">
      <c r="A94" s="347"/>
      <c r="B94" s="348"/>
      <c r="C94" s="349"/>
      <c r="D94" s="349"/>
      <c r="E94" s="349"/>
      <c r="F94" s="349"/>
      <c r="G94" s="349"/>
      <c r="H94" s="350"/>
      <c r="I94" s="351"/>
      <c r="J94" s="349"/>
      <c r="K94" s="349"/>
      <c r="L94" s="349"/>
      <c r="M94" s="349"/>
      <c r="N94" s="349"/>
      <c r="O94" s="349"/>
      <c r="P94" s="349"/>
      <c r="Q94" s="346"/>
      <c r="R94" s="344"/>
      <c r="S94" s="344"/>
      <c r="T94" s="344"/>
      <c r="U94" s="352"/>
      <c r="V94" s="353"/>
      <c r="W94" s="354"/>
      <c r="X94" s="355"/>
      <c r="Y94" s="355"/>
      <c r="Z94" s="356"/>
      <c r="AA94" s="357">
        <f t="shared" si="19"/>
        <v>0</v>
      </c>
      <c r="AB94" s="358"/>
      <c r="AC94" s="358"/>
      <c r="AD94" s="358"/>
      <c r="AE94" s="359"/>
      <c r="AF94" s="344"/>
      <c r="AG94" s="344"/>
      <c r="AH94" s="344"/>
      <c r="AI94" s="343"/>
      <c r="AJ94" s="328"/>
      <c r="AK94" s="328"/>
      <c r="AL94" s="329"/>
      <c r="AM94" s="344"/>
      <c r="AN94" s="344"/>
      <c r="AO94" s="345"/>
      <c r="AP94" s="328"/>
      <c r="AQ94" s="328"/>
      <c r="AR94" s="328"/>
      <c r="AS94" s="328"/>
      <c r="AT94" s="346">
        <f t="shared" si="20"/>
        <v>0</v>
      </c>
      <c r="AU94" s="344"/>
      <c r="AV94" s="345"/>
      <c r="AW94" s="328">
        <f t="shared" si="21"/>
        <v>0</v>
      </c>
      <c r="AX94" s="328"/>
      <c r="AY94" s="328"/>
      <c r="AZ94" s="329"/>
      <c r="BA94" s="346">
        <f t="shared" si="18"/>
        <v>0</v>
      </c>
      <c r="BB94" s="344"/>
      <c r="BC94" s="345"/>
      <c r="BD94" s="328">
        <f t="shared" si="22"/>
        <v>0</v>
      </c>
      <c r="BE94" s="328"/>
      <c r="BF94" s="328"/>
      <c r="BG94" s="329"/>
    </row>
    <row r="95" spans="1:59" ht="22.5" customHeight="1">
      <c r="A95" s="347"/>
      <c r="B95" s="348"/>
      <c r="C95" s="349"/>
      <c r="D95" s="349"/>
      <c r="E95" s="349"/>
      <c r="F95" s="349"/>
      <c r="G95" s="349"/>
      <c r="H95" s="350"/>
      <c r="I95" s="351"/>
      <c r="J95" s="349"/>
      <c r="K95" s="349"/>
      <c r="L95" s="349"/>
      <c r="M95" s="349"/>
      <c r="N95" s="349"/>
      <c r="O95" s="349"/>
      <c r="P95" s="349"/>
      <c r="Q95" s="346"/>
      <c r="R95" s="344"/>
      <c r="S95" s="344"/>
      <c r="T95" s="344"/>
      <c r="U95" s="352"/>
      <c r="V95" s="353"/>
      <c r="W95" s="354"/>
      <c r="X95" s="355"/>
      <c r="Y95" s="355"/>
      <c r="Z95" s="356"/>
      <c r="AA95" s="357">
        <f t="shared" si="19"/>
        <v>0</v>
      </c>
      <c r="AB95" s="358"/>
      <c r="AC95" s="358"/>
      <c r="AD95" s="358"/>
      <c r="AE95" s="359"/>
      <c r="AF95" s="344"/>
      <c r="AG95" s="344"/>
      <c r="AH95" s="344"/>
      <c r="AI95" s="343"/>
      <c r="AJ95" s="328"/>
      <c r="AK95" s="328"/>
      <c r="AL95" s="329"/>
      <c r="AM95" s="344"/>
      <c r="AN95" s="344"/>
      <c r="AO95" s="345"/>
      <c r="AP95" s="328"/>
      <c r="AQ95" s="328"/>
      <c r="AR95" s="328"/>
      <c r="AS95" s="328"/>
      <c r="AT95" s="346">
        <f t="shared" si="20"/>
        <v>0</v>
      </c>
      <c r="AU95" s="344"/>
      <c r="AV95" s="345"/>
      <c r="AW95" s="328">
        <f t="shared" si="21"/>
        <v>0</v>
      </c>
      <c r="AX95" s="328"/>
      <c r="AY95" s="328"/>
      <c r="AZ95" s="329"/>
      <c r="BA95" s="346">
        <f t="shared" si="18"/>
        <v>0</v>
      </c>
      <c r="BB95" s="344"/>
      <c r="BC95" s="345"/>
      <c r="BD95" s="328">
        <f t="shared" si="22"/>
        <v>0</v>
      </c>
      <c r="BE95" s="328"/>
      <c r="BF95" s="328"/>
      <c r="BG95" s="329"/>
    </row>
    <row r="96" spans="1:59" ht="22.5" customHeight="1">
      <c r="A96" s="347"/>
      <c r="B96" s="348"/>
      <c r="C96" s="349"/>
      <c r="D96" s="349"/>
      <c r="E96" s="349"/>
      <c r="F96" s="349"/>
      <c r="G96" s="349"/>
      <c r="H96" s="350"/>
      <c r="I96" s="351"/>
      <c r="J96" s="349"/>
      <c r="K96" s="349"/>
      <c r="L96" s="349"/>
      <c r="M96" s="349"/>
      <c r="N96" s="349"/>
      <c r="O96" s="349"/>
      <c r="P96" s="349"/>
      <c r="Q96" s="346"/>
      <c r="R96" s="344"/>
      <c r="S96" s="344"/>
      <c r="T96" s="344"/>
      <c r="U96" s="352"/>
      <c r="V96" s="353"/>
      <c r="W96" s="354"/>
      <c r="X96" s="355"/>
      <c r="Y96" s="355"/>
      <c r="Z96" s="356"/>
      <c r="AA96" s="357">
        <f t="shared" si="19"/>
        <v>0</v>
      </c>
      <c r="AB96" s="358"/>
      <c r="AC96" s="358"/>
      <c r="AD96" s="358"/>
      <c r="AE96" s="359"/>
      <c r="AF96" s="344"/>
      <c r="AG96" s="344"/>
      <c r="AH96" s="344"/>
      <c r="AI96" s="343"/>
      <c r="AJ96" s="328"/>
      <c r="AK96" s="328"/>
      <c r="AL96" s="329"/>
      <c r="AM96" s="344"/>
      <c r="AN96" s="344"/>
      <c r="AO96" s="345"/>
      <c r="AP96" s="328"/>
      <c r="AQ96" s="328"/>
      <c r="AR96" s="328"/>
      <c r="AS96" s="328"/>
      <c r="AT96" s="346">
        <f t="shared" si="20"/>
        <v>0</v>
      </c>
      <c r="AU96" s="344"/>
      <c r="AV96" s="345"/>
      <c r="AW96" s="328">
        <f t="shared" si="21"/>
        <v>0</v>
      </c>
      <c r="AX96" s="328"/>
      <c r="AY96" s="328"/>
      <c r="AZ96" s="329"/>
      <c r="BA96" s="346">
        <f t="shared" si="18"/>
        <v>0</v>
      </c>
      <c r="BB96" s="344"/>
      <c r="BC96" s="345"/>
      <c r="BD96" s="328">
        <f t="shared" si="22"/>
        <v>0</v>
      </c>
      <c r="BE96" s="328"/>
      <c r="BF96" s="328"/>
      <c r="BG96" s="329"/>
    </row>
    <row r="97" spans="1:59" ht="22.5" customHeight="1">
      <c r="A97" s="347"/>
      <c r="B97" s="348"/>
      <c r="C97" s="349"/>
      <c r="D97" s="349"/>
      <c r="E97" s="349"/>
      <c r="F97" s="349"/>
      <c r="G97" s="349"/>
      <c r="H97" s="350"/>
      <c r="I97" s="351"/>
      <c r="J97" s="349"/>
      <c r="K97" s="349"/>
      <c r="L97" s="349"/>
      <c r="M97" s="349"/>
      <c r="N97" s="349"/>
      <c r="O97" s="349"/>
      <c r="P97" s="349"/>
      <c r="Q97" s="346"/>
      <c r="R97" s="344"/>
      <c r="S97" s="344"/>
      <c r="T97" s="344"/>
      <c r="U97" s="352"/>
      <c r="V97" s="353"/>
      <c r="W97" s="354"/>
      <c r="X97" s="355"/>
      <c r="Y97" s="355"/>
      <c r="Z97" s="356"/>
      <c r="AA97" s="357">
        <f t="shared" si="19"/>
        <v>0</v>
      </c>
      <c r="AB97" s="358"/>
      <c r="AC97" s="358"/>
      <c r="AD97" s="358"/>
      <c r="AE97" s="359"/>
      <c r="AF97" s="344"/>
      <c r="AG97" s="344"/>
      <c r="AH97" s="344"/>
      <c r="AI97" s="343"/>
      <c r="AJ97" s="328"/>
      <c r="AK97" s="328"/>
      <c r="AL97" s="329"/>
      <c r="AM97" s="344"/>
      <c r="AN97" s="344"/>
      <c r="AO97" s="345"/>
      <c r="AP97" s="328"/>
      <c r="AQ97" s="328"/>
      <c r="AR97" s="328"/>
      <c r="AS97" s="328"/>
      <c r="AT97" s="346">
        <f t="shared" si="20"/>
        <v>0</v>
      </c>
      <c r="AU97" s="344"/>
      <c r="AV97" s="345"/>
      <c r="AW97" s="328">
        <f t="shared" si="21"/>
        <v>0</v>
      </c>
      <c r="AX97" s="328"/>
      <c r="AY97" s="328"/>
      <c r="AZ97" s="329"/>
      <c r="BA97" s="346">
        <f t="shared" si="18"/>
        <v>0</v>
      </c>
      <c r="BB97" s="344"/>
      <c r="BC97" s="345"/>
      <c r="BD97" s="328">
        <f t="shared" si="22"/>
        <v>0</v>
      </c>
      <c r="BE97" s="328"/>
      <c r="BF97" s="328"/>
      <c r="BG97" s="329"/>
    </row>
    <row r="98" spans="1:59" ht="22.5" customHeight="1">
      <c r="A98" s="347"/>
      <c r="B98" s="348"/>
      <c r="C98" s="349"/>
      <c r="D98" s="349"/>
      <c r="E98" s="349"/>
      <c r="F98" s="349"/>
      <c r="G98" s="349"/>
      <c r="H98" s="350"/>
      <c r="I98" s="351"/>
      <c r="J98" s="349"/>
      <c r="K98" s="349"/>
      <c r="L98" s="349"/>
      <c r="M98" s="349"/>
      <c r="N98" s="349"/>
      <c r="O98" s="349"/>
      <c r="P98" s="349"/>
      <c r="Q98" s="346"/>
      <c r="R98" s="344"/>
      <c r="S98" s="344"/>
      <c r="T98" s="344"/>
      <c r="U98" s="352"/>
      <c r="V98" s="353"/>
      <c r="W98" s="354"/>
      <c r="X98" s="355"/>
      <c r="Y98" s="355"/>
      <c r="Z98" s="356"/>
      <c r="AA98" s="357">
        <f t="shared" si="19"/>
        <v>0</v>
      </c>
      <c r="AB98" s="358"/>
      <c r="AC98" s="358"/>
      <c r="AD98" s="358"/>
      <c r="AE98" s="359"/>
      <c r="AF98" s="344"/>
      <c r="AG98" s="344"/>
      <c r="AH98" s="344"/>
      <c r="AI98" s="343"/>
      <c r="AJ98" s="328"/>
      <c r="AK98" s="328"/>
      <c r="AL98" s="329"/>
      <c r="AM98" s="344"/>
      <c r="AN98" s="344"/>
      <c r="AO98" s="345"/>
      <c r="AP98" s="328"/>
      <c r="AQ98" s="328"/>
      <c r="AR98" s="328"/>
      <c r="AS98" s="328"/>
      <c r="AT98" s="346">
        <f t="shared" si="20"/>
        <v>0</v>
      </c>
      <c r="AU98" s="344"/>
      <c r="AV98" s="345"/>
      <c r="AW98" s="328">
        <f t="shared" si="21"/>
        <v>0</v>
      </c>
      <c r="AX98" s="328"/>
      <c r="AY98" s="328"/>
      <c r="AZ98" s="329"/>
      <c r="BA98" s="346">
        <f t="shared" si="18"/>
        <v>0</v>
      </c>
      <c r="BB98" s="344"/>
      <c r="BC98" s="345"/>
      <c r="BD98" s="328">
        <f t="shared" si="22"/>
        <v>0</v>
      </c>
      <c r="BE98" s="328"/>
      <c r="BF98" s="328"/>
      <c r="BG98" s="329"/>
    </row>
    <row r="99" spans="1:59" ht="22.5" customHeight="1">
      <c r="A99" s="347"/>
      <c r="B99" s="348"/>
      <c r="C99" s="349"/>
      <c r="D99" s="349"/>
      <c r="E99" s="349"/>
      <c r="F99" s="349"/>
      <c r="G99" s="349"/>
      <c r="H99" s="350"/>
      <c r="I99" s="351"/>
      <c r="J99" s="349"/>
      <c r="K99" s="349"/>
      <c r="L99" s="349"/>
      <c r="M99" s="349"/>
      <c r="N99" s="349"/>
      <c r="O99" s="349"/>
      <c r="P99" s="349"/>
      <c r="Q99" s="346"/>
      <c r="R99" s="344"/>
      <c r="S99" s="344"/>
      <c r="T99" s="344"/>
      <c r="U99" s="352"/>
      <c r="V99" s="353"/>
      <c r="W99" s="354"/>
      <c r="X99" s="355"/>
      <c r="Y99" s="355"/>
      <c r="Z99" s="356"/>
      <c r="AA99" s="357">
        <f t="shared" si="19"/>
        <v>0</v>
      </c>
      <c r="AB99" s="358"/>
      <c r="AC99" s="358"/>
      <c r="AD99" s="358"/>
      <c r="AE99" s="359"/>
      <c r="AF99" s="344"/>
      <c r="AG99" s="344"/>
      <c r="AH99" s="344"/>
      <c r="AI99" s="343"/>
      <c r="AJ99" s="328"/>
      <c r="AK99" s="328"/>
      <c r="AL99" s="329"/>
      <c r="AM99" s="344"/>
      <c r="AN99" s="344"/>
      <c r="AO99" s="345"/>
      <c r="AP99" s="328"/>
      <c r="AQ99" s="328"/>
      <c r="AR99" s="328"/>
      <c r="AS99" s="328"/>
      <c r="AT99" s="346">
        <f t="shared" si="20"/>
        <v>0</v>
      </c>
      <c r="AU99" s="344"/>
      <c r="AV99" s="345"/>
      <c r="AW99" s="328">
        <f t="shared" si="21"/>
        <v>0</v>
      </c>
      <c r="AX99" s="328"/>
      <c r="AY99" s="328"/>
      <c r="AZ99" s="329"/>
      <c r="BA99" s="346">
        <f t="shared" si="18"/>
        <v>0</v>
      </c>
      <c r="BB99" s="344"/>
      <c r="BC99" s="345"/>
      <c r="BD99" s="328">
        <f t="shared" si="22"/>
        <v>0</v>
      </c>
      <c r="BE99" s="328"/>
      <c r="BF99" s="328"/>
      <c r="BG99" s="329"/>
    </row>
    <row r="100" spans="1:59" ht="22.5" customHeight="1">
      <c r="A100" s="347"/>
      <c r="B100" s="348"/>
      <c r="C100" s="349"/>
      <c r="D100" s="349"/>
      <c r="E100" s="349"/>
      <c r="F100" s="349"/>
      <c r="G100" s="349"/>
      <c r="H100" s="350"/>
      <c r="I100" s="351"/>
      <c r="J100" s="349"/>
      <c r="K100" s="349"/>
      <c r="L100" s="349"/>
      <c r="M100" s="349"/>
      <c r="N100" s="349"/>
      <c r="O100" s="349"/>
      <c r="P100" s="349"/>
      <c r="Q100" s="346"/>
      <c r="R100" s="344"/>
      <c r="S100" s="344"/>
      <c r="T100" s="344"/>
      <c r="U100" s="352"/>
      <c r="V100" s="353"/>
      <c r="W100" s="354"/>
      <c r="X100" s="355"/>
      <c r="Y100" s="355"/>
      <c r="Z100" s="356"/>
      <c r="AA100" s="357">
        <f t="shared" si="19"/>
        <v>0</v>
      </c>
      <c r="AB100" s="358"/>
      <c r="AC100" s="358"/>
      <c r="AD100" s="358"/>
      <c r="AE100" s="359"/>
      <c r="AF100" s="344"/>
      <c r="AG100" s="344"/>
      <c r="AH100" s="344"/>
      <c r="AI100" s="343"/>
      <c r="AJ100" s="328"/>
      <c r="AK100" s="328"/>
      <c r="AL100" s="329"/>
      <c r="AM100" s="344"/>
      <c r="AN100" s="344"/>
      <c r="AO100" s="345"/>
      <c r="AP100" s="328"/>
      <c r="AQ100" s="328"/>
      <c r="AR100" s="328"/>
      <c r="AS100" s="328"/>
      <c r="AT100" s="346">
        <f t="shared" si="20"/>
        <v>0</v>
      </c>
      <c r="AU100" s="344"/>
      <c r="AV100" s="345"/>
      <c r="AW100" s="328">
        <f t="shared" si="21"/>
        <v>0</v>
      </c>
      <c r="AX100" s="328"/>
      <c r="AY100" s="328"/>
      <c r="AZ100" s="329"/>
      <c r="BA100" s="346">
        <f t="shared" si="18"/>
        <v>0</v>
      </c>
      <c r="BB100" s="344"/>
      <c r="BC100" s="345"/>
      <c r="BD100" s="328">
        <f t="shared" si="22"/>
        <v>0</v>
      </c>
      <c r="BE100" s="328"/>
      <c r="BF100" s="328"/>
      <c r="BG100" s="329"/>
    </row>
    <row r="101" spans="1:59" ht="22.5" customHeight="1">
      <c r="A101" s="347"/>
      <c r="B101" s="348"/>
      <c r="C101" s="349"/>
      <c r="D101" s="349"/>
      <c r="E101" s="349"/>
      <c r="F101" s="349"/>
      <c r="G101" s="349"/>
      <c r="H101" s="350"/>
      <c r="I101" s="351"/>
      <c r="J101" s="349"/>
      <c r="K101" s="349"/>
      <c r="L101" s="349"/>
      <c r="M101" s="349"/>
      <c r="N101" s="349"/>
      <c r="O101" s="349"/>
      <c r="P101" s="349"/>
      <c r="Q101" s="346"/>
      <c r="R101" s="344"/>
      <c r="S101" s="344"/>
      <c r="T101" s="344"/>
      <c r="U101" s="352"/>
      <c r="V101" s="353"/>
      <c r="W101" s="354"/>
      <c r="X101" s="355"/>
      <c r="Y101" s="355"/>
      <c r="Z101" s="356"/>
      <c r="AA101" s="357">
        <f t="shared" si="19"/>
        <v>0</v>
      </c>
      <c r="AB101" s="358"/>
      <c r="AC101" s="358"/>
      <c r="AD101" s="358"/>
      <c r="AE101" s="359"/>
      <c r="AF101" s="344"/>
      <c r="AG101" s="344"/>
      <c r="AH101" s="344"/>
      <c r="AI101" s="343"/>
      <c r="AJ101" s="328"/>
      <c r="AK101" s="328"/>
      <c r="AL101" s="329"/>
      <c r="AM101" s="344"/>
      <c r="AN101" s="344"/>
      <c r="AO101" s="345"/>
      <c r="AP101" s="328"/>
      <c r="AQ101" s="328"/>
      <c r="AR101" s="328"/>
      <c r="AS101" s="328"/>
      <c r="AT101" s="346">
        <f t="shared" si="20"/>
        <v>0</v>
      </c>
      <c r="AU101" s="344"/>
      <c r="AV101" s="345"/>
      <c r="AW101" s="328">
        <f t="shared" si="21"/>
        <v>0</v>
      </c>
      <c r="AX101" s="328"/>
      <c r="AY101" s="328"/>
      <c r="AZ101" s="329"/>
      <c r="BA101" s="346">
        <f t="shared" si="18"/>
        <v>0</v>
      </c>
      <c r="BB101" s="344"/>
      <c r="BC101" s="345"/>
      <c r="BD101" s="328">
        <f t="shared" si="22"/>
        <v>0</v>
      </c>
      <c r="BE101" s="328"/>
      <c r="BF101" s="328"/>
      <c r="BG101" s="329"/>
    </row>
    <row r="102" spans="1:59" ht="22.5" customHeight="1">
      <c r="A102" s="347"/>
      <c r="B102" s="348"/>
      <c r="C102" s="349"/>
      <c r="D102" s="349"/>
      <c r="E102" s="349"/>
      <c r="F102" s="349"/>
      <c r="G102" s="349"/>
      <c r="H102" s="350"/>
      <c r="I102" s="351"/>
      <c r="J102" s="349"/>
      <c r="K102" s="349"/>
      <c r="L102" s="349"/>
      <c r="M102" s="349"/>
      <c r="N102" s="349"/>
      <c r="O102" s="349"/>
      <c r="P102" s="349"/>
      <c r="Q102" s="346"/>
      <c r="R102" s="344"/>
      <c r="S102" s="344"/>
      <c r="T102" s="344"/>
      <c r="U102" s="352"/>
      <c r="V102" s="353"/>
      <c r="W102" s="354"/>
      <c r="X102" s="355"/>
      <c r="Y102" s="355"/>
      <c r="Z102" s="356"/>
      <c r="AA102" s="357">
        <f t="shared" si="19"/>
        <v>0</v>
      </c>
      <c r="AB102" s="358"/>
      <c r="AC102" s="358"/>
      <c r="AD102" s="358"/>
      <c r="AE102" s="359"/>
      <c r="AF102" s="344"/>
      <c r="AG102" s="344"/>
      <c r="AH102" s="344"/>
      <c r="AI102" s="343"/>
      <c r="AJ102" s="328"/>
      <c r="AK102" s="328"/>
      <c r="AL102" s="329"/>
      <c r="AM102" s="344"/>
      <c r="AN102" s="344"/>
      <c r="AO102" s="345"/>
      <c r="AP102" s="328"/>
      <c r="AQ102" s="328"/>
      <c r="AR102" s="328"/>
      <c r="AS102" s="328"/>
      <c r="AT102" s="346">
        <f t="shared" si="20"/>
        <v>0</v>
      </c>
      <c r="AU102" s="344"/>
      <c r="AV102" s="345"/>
      <c r="AW102" s="328">
        <f t="shared" si="21"/>
        <v>0</v>
      </c>
      <c r="AX102" s="328"/>
      <c r="AY102" s="328"/>
      <c r="AZ102" s="329"/>
      <c r="BA102" s="346">
        <f t="shared" si="18"/>
        <v>0</v>
      </c>
      <c r="BB102" s="344"/>
      <c r="BC102" s="345"/>
      <c r="BD102" s="328">
        <f t="shared" si="22"/>
        <v>0</v>
      </c>
      <c r="BE102" s="328"/>
      <c r="BF102" s="328"/>
      <c r="BG102" s="329"/>
    </row>
    <row r="103" spans="1:59" ht="22.5" customHeight="1">
      <c r="A103" s="347"/>
      <c r="B103" s="348"/>
      <c r="C103" s="349"/>
      <c r="D103" s="349"/>
      <c r="E103" s="349"/>
      <c r="F103" s="349"/>
      <c r="G103" s="349"/>
      <c r="H103" s="350"/>
      <c r="I103" s="351"/>
      <c r="J103" s="349"/>
      <c r="K103" s="349"/>
      <c r="L103" s="349"/>
      <c r="M103" s="349"/>
      <c r="N103" s="349"/>
      <c r="O103" s="349"/>
      <c r="P103" s="349"/>
      <c r="Q103" s="346"/>
      <c r="R103" s="344"/>
      <c r="S103" s="344"/>
      <c r="T103" s="344"/>
      <c r="U103" s="352"/>
      <c r="V103" s="353"/>
      <c r="W103" s="354"/>
      <c r="X103" s="355"/>
      <c r="Y103" s="355"/>
      <c r="Z103" s="356"/>
      <c r="AA103" s="357">
        <f t="shared" si="19"/>
        <v>0</v>
      </c>
      <c r="AB103" s="358"/>
      <c r="AC103" s="358"/>
      <c r="AD103" s="358"/>
      <c r="AE103" s="359"/>
      <c r="AF103" s="344"/>
      <c r="AG103" s="344"/>
      <c r="AH103" s="344"/>
      <c r="AI103" s="343"/>
      <c r="AJ103" s="328"/>
      <c r="AK103" s="328"/>
      <c r="AL103" s="329"/>
      <c r="AM103" s="344"/>
      <c r="AN103" s="344"/>
      <c r="AO103" s="345"/>
      <c r="AP103" s="328"/>
      <c r="AQ103" s="328"/>
      <c r="AR103" s="328"/>
      <c r="AS103" s="328"/>
      <c r="AT103" s="346">
        <f t="shared" si="20"/>
        <v>0</v>
      </c>
      <c r="AU103" s="344"/>
      <c r="AV103" s="345"/>
      <c r="AW103" s="328">
        <f t="shared" si="21"/>
        <v>0</v>
      </c>
      <c r="AX103" s="328"/>
      <c r="AY103" s="328"/>
      <c r="AZ103" s="329"/>
      <c r="BA103" s="346">
        <f t="shared" si="18"/>
        <v>0</v>
      </c>
      <c r="BB103" s="344"/>
      <c r="BC103" s="345"/>
      <c r="BD103" s="328">
        <f t="shared" si="22"/>
        <v>0</v>
      </c>
      <c r="BE103" s="328"/>
      <c r="BF103" s="328"/>
      <c r="BG103" s="329"/>
    </row>
    <row r="104" spans="1:59" ht="22.5" customHeight="1">
      <c r="A104" s="347"/>
      <c r="B104" s="348"/>
      <c r="C104" s="349"/>
      <c r="D104" s="349"/>
      <c r="E104" s="349"/>
      <c r="F104" s="349"/>
      <c r="G104" s="349"/>
      <c r="H104" s="350"/>
      <c r="I104" s="351"/>
      <c r="J104" s="349"/>
      <c r="K104" s="349"/>
      <c r="L104" s="349"/>
      <c r="M104" s="349"/>
      <c r="N104" s="349"/>
      <c r="O104" s="349"/>
      <c r="P104" s="349"/>
      <c r="Q104" s="346"/>
      <c r="R104" s="344"/>
      <c r="S104" s="344"/>
      <c r="T104" s="344"/>
      <c r="U104" s="352"/>
      <c r="V104" s="353"/>
      <c r="W104" s="354"/>
      <c r="X104" s="355"/>
      <c r="Y104" s="355"/>
      <c r="Z104" s="356"/>
      <c r="AA104" s="357">
        <f t="shared" si="19"/>
        <v>0</v>
      </c>
      <c r="AB104" s="358"/>
      <c r="AC104" s="358"/>
      <c r="AD104" s="358"/>
      <c r="AE104" s="359"/>
      <c r="AF104" s="344"/>
      <c r="AG104" s="344"/>
      <c r="AH104" s="344"/>
      <c r="AI104" s="343"/>
      <c r="AJ104" s="328"/>
      <c r="AK104" s="328"/>
      <c r="AL104" s="329"/>
      <c r="AM104" s="344"/>
      <c r="AN104" s="344"/>
      <c r="AO104" s="345"/>
      <c r="AP104" s="328"/>
      <c r="AQ104" s="328"/>
      <c r="AR104" s="328"/>
      <c r="AS104" s="328"/>
      <c r="AT104" s="346">
        <f t="shared" si="20"/>
        <v>0</v>
      </c>
      <c r="AU104" s="344"/>
      <c r="AV104" s="345"/>
      <c r="AW104" s="328">
        <f t="shared" si="21"/>
        <v>0</v>
      </c>
      <c r="AX104" s="328"/>
      <c r="AY104" s="328"/>
      <c r="AZ104" s="329"/>
      <c r="BA104" s="346">
        <f t="shared" si="18"/>
        <v>0</v>
      </c>
      <c r="BB104" s="344"/>
      <c r="BC104" s="345"/>
      <c r="BD104" s="328">
        <f t="shared" si="22"/>
        <v>0</v>
      </c>
      <c r="BE104" s="328"/>
      <c r="BF104" s="328"/>
      <c r="BG104" s="329"/>
    </row>
    <row r="105" spans="1:59" ht="22.5" customHeight="1">
      <c r="A105" s="347"/>
      <c r="B105" s="348"/>
      <c r="C105" s="349"/>
      <c r="D105" s="349"/>
      <c r="E105" s="349"/>
      <c r="F105" s="349"/>
      <c r="G105" s="349"/>
      <c r="H105" s="350"/>
      <c r="I105" s="351"/>
      <c r="J105" s="349"/>
      <c r="K105" s="349"/>
      <c r="L105" s="349"/>
      <c r="M105" s="349"/>
      <c r="N105" s="349"/>
      <c r="O105" s="349"/>
      <c r="P105" s="349"/>
      <c r="Q105" s="346"/>
      <c r="R105" s="344"/>
      <c r="S105" s="344"/>
      <c r="T105" s="344"/>
      <c r="U105" s="352"/>
      <c r="V105" s="353"/>
      <c r="W105" s="354"/>
      <c r="X105" s="355"/>
      <c r="Y105" s="355"/>
      <c r="Z105" s="356"/>
      <c r="AA105" s="357">
        <f t="shared" si="19"/>
        <v>0</v>
      </c>
      <c r="AB105" s="358"/>
      <c r="AC105" s="358"/>
      <c r="AD105" s="358"/>
      <c r="AE105" s="359"/>
      <c r="AF105" s="344"/>
      <c r="AG105" s="344"/>
      <c r="AH105" s="344"/>
      <c r="AI105" s="343"/>
      <c r="AJ105" s="328"/>
      <c r="AK105" s="328"/>
      <c r="AL105" s="329"/>
      <c r="AM105" s="344"/>
      <c r="AN105" s="344"/>
      <c r="AO105" s="345"/>
      <c r="AP105" s="328"/>
      <c r="AQ105" s="328"/>
      <c r="AR105" s="328"/>
      <c r="AS105" s="328"/>
      <c r="AT105" s="346">
        <f t="shared" si="20"/>
        <v>0</v>
      </c>
      <c r="AU105" s="344"/>
      <c r="AV105" s="345"/>
      <c r="AW105" s="328">
        <f t="shared" si="21"/>
        <v>0</v>
      </c>
      <c r="AX105" s="328"/>
      <c r="AY105" s="328"/>
      <c r="AZ105" s="329"/>
      <c r="BA105" s="346">
        <f t="shared" si="18"/>
        <v>0</v>
      </c>
      <c r="BB105" s="344"/>
      <c r="BC105" s="345"/>
      <c r="BD105" s="328">
        <f t="shared" si="22"/>
        <v>0</v>
      </c>
      <c r="BE105" s="328"/>
      <c r="BF105" s="328"/>
      <c r="BG105" s="329"/>
    </row>
    <row r="106" spans="1:59" ht="22.5" customHeight="1">
      <c r="A106" s="347"/>
      <c r="B106" s="348"/>
      <c r="C106" s="349"/>
      <c r="D106" s="349"/>
      <c r="E106" s="349"/>
      <c r="F106" s="349"/>
      <c r="G106" s="349"/>
      <c r="H106" s="350"/>
      <c r="I106" s="351"/>
      <c r="J106" s="349"/>
      <c r="K106" s="349"/>
      <c r="L106" s="349"/>
      <c r="M106" s="349"/>
      <c r="N106" s="349"/>
      <c r="O106" s="349"/>
      <c r="P106" s="349"/>
      <c r="Q106" s="346"/>
      <c r="R106" s="344"/>
      <c r="S106" s="344"/>
      <c r="T106" s="344"/>
      <c r="U106" s="352"/>
      <c r="V106" s="353"/>
      <c r="W106" s="354"/>
      <c r="X106" s="355"/>
      <c r="Y106" s="355"/>
      <c r="Z106" s="356"/>
      <c r="AA106" s="357">
        <f t="shared" si="19"/>
        <v>0</v>
      </c>
      <c r="AB106" s="358"/>
      <c r="AC106" s="358"/>
      <c r="AD106" s="358"/>
      <c r="AE106" s="359"/>
      <c r="AF106" s="344"/>
      <c r="AG106" s="344"/>
      <c r="AH106" s="344"/>
      <c r="AI106" s="343"/>
      <c r="AJ106" s="328"/>
      <c r="AK106" s="328"/>
      <c r="AL106" s="329"/>
      <c r="AM106" s="344"/>
      <c r="AN106" s="344"/>
      <c r="AO106" s="345"/>
      <c r="AP106" s="328"/>
      <c r="AQ106" s="328"/>
      <c r="AR106" s="328"/>
      <c r="AS106" s="328"/>
      <c r="AT106" s="346">
        <f t="shared" si="20"/>
        <v>0</v>
      </c>
      <c r="AU106" s="344"/>
      <c r="AV106" s="345"/>
      <c r="AW106" s="328">
        <f t="shared" si="21"/>
        <v>0</v>
      </c>
      <c r="AX106" s="328"/>
      <c r="AY106" s="328"/>
      <c r="AZ106" s="329"/>
      <c r="BA106" s="346">
        <f t="shared" si="18"/>
        <v>0</v>
      </c>
      <c r="BB106" s="344"/>
      <c r="BC106" s="345"/>
      <c r="BD106" s="328">
        <f t="shared" si="22"/>
        <v>0</v>
      </c>
      <c r="BE106" s="328"/>
      <c r="BF106" s="328"/>
      <c r="BG106" s="329"/>
    </row>
    <row r="107" spans="1:59" ht="22.5" customHeight="1">
      <c r="A107" s="347"/>
      <c r="B107" s="348"/>
      <c r="C107" s="349"/>
      <c r="D107" s="349"/>
      <c r="E107" s="349"/>
      <c r="F107" s="349"/>
      <c r="G107" s="349"/>
      <c r="H107" s="350"/>
      <c r="I107" s="351"/>
      <c r="J107" s="349"/>
      <c r="K107" s="349"/>
      <c r="L107" s="349"/>
      <c r="M107" s="349"/>
      <c r="N107" s="349"/>
      <c r="O107" s="349"/>
      <c r="P107" s="349"/>
      <c r="Q107" s="346"/>
      <c r="R107" s="344"/>
      <c r="S107" s="344"/>
      <c r="T107" s="344"/>
      <c r="U107" s="352"/>
      <c r="V107" s="353"/>
      <c r="W107" s="354"/>
      <c r="X107" s="355"/>
      <c r="Y107" s="355"/>
      <c r="Z107" s="356"/>
      <c r="AA107" s="357">
        <f t="shared" si="19"/>
        <v>0</v>
      </c>
      <c r="AB107" s="358"/>
      <c r="AC107" s="358"/>
      <c r="AD107" s="358"/>
      <c r="AE107" s="359"/>
      <c r="AF107" s="344"/>
      <c r="AG107" s="344"/>
      <c r="AH107" s="344"/>
      <c r="AI107" s="343"/>
      <c r="AJ107" s="328"/>
      <c r="AK107" s="328"/>
      <c r="AL107" s="329"/>
      <c r="AM107" s="344"/>
      <c r="AN107" s="344"/>
      <c r="AO107" s="345"/>
      <c r="AP107" s="328"/>
      <c r="AQ107" s="328"/>
      <c r="AR107" s="328"/>
      <c r="AS107" s="328"/>
      <c r="AT107" s="346">
        <f t="shared" si="20"/>
        <v>0</v>
      </c>
      <c r="AU107" s="344"/>
      <c r="AV107" s="345"/>
      <c r="AW107" s="328">
        <f t="shared" si="21"/>
        <v>0</v>
      </c>
      <c r="AX107" s="328"/>
      <c r="AY107" s="328"/>
      <c r="AZ107" s="329"/>
      <c r="BA107" s="346">
        <f t="shared" si="18"/>
        <v>0</v>
      </c>
      <c r="BB107" s="344"/>
      <c r="BC107" s="345"/>
      <c r="BD107" s="328">
        <f t="shared" si="22"/>
        <v>0</v>
      </c>
      <c r="BE107" s="328"/>
      <c r="BF107" s="328"/>
      <c r="BG107" s="329"/>
    </row>
    <row r="108" spans="1:59" ht="22.5" customHeight="1">
      <c r="A108" s="330"/>
      <c r="B108" s="331"/>
      <c r="C108" s="332" t="s">
        <v>72</v>
      </c>
      <c r="D108" s="332"/>
      <c r="E108" s="332"/>
      <c r="F108" s="332"/>
      <c r="G108" s="332"/>
      <c r="H108" s="333"/>
      <c r="I108" s="334"/>
      <c r="J108" s="332"/>
      <c r="K108" s="332"/>
      <c r="L108" s="332"/>
      <c r="M108" s="332"/>
      <c r="N108" s="332"/>
      <c r="O108" s="332"/>
      <c r="P108" s="332"/>
      <c r="Q108" s="326"/>
      <c r="R108" s="323"/>
      <c r="S108" s="323"/>
      <c r="T108" s="323"/>
      <c r="U108" s="335"/>
      <c r="V108" s="336"/>
      <c r="W108" s="337"/>
      <c r="X108" s="338"/>
      <c r="Y108" s="338"/>
      <c r="Z108" s="339"/>
      <c r="AA108" s="340">
        <f>SUM(AA91:AE107)</f>
        <v>0</v>
      </c>
      <c r="AB108" s="340"/>
      <c r="AC108" s="340"/>
      <c r="AD108" s="340"/>
      <c r="AE108" s="341"/>
      <c r="AF108" s="323"/>
      <c r="AG108" s="323"/>
      <c r="AH108" s="323"/>
      <c r="AI108" s="342">
        <f>SUM(AI91:AL107)</f>
        <v>0</v>
      </c>
      <c r="AJ108" s="325"/>
      <c r="AK108" s="325"/>
      <c r="AL108" s="327"/>
      <c r="AM108" s="323"/>
      <c r="AN108" s="323"/>
      <c r="AO108" s="324"/>
      <c r="AP108" s="325">
        <f>SUM(AP91:AS107)</f>
        <v>0</v>
      </c>
      <c r="AQ108" s="325"/>
      <c r="AR108" s="325"/>
      <c r="AS108" s="325"/>
      <c r="AT108" s="326"/>
      <c r="AU108" s="323"/>
      <c r="AV108" s="324"/>
      <c r="AW108" s="325">
        <f>SUM(AW90:AZ107)</f>
        <v>0</v>
      </c>
      <c r="AX108" s="325"/>
      <c r="AY108" s="325"/>
      <c r="AZ108" s="327"/>
      <c r="BA108" s="326">
        <f t="shared" si="18"/>
        <v>0</v>
      </c>
      <c r="BB108" s="323"/>
      <c r="BC108" s="324"/>
      <c r="BD108" s="325">
        <f t="shared" si="22"/>
        <v>0</v>
      </c>
      <c r="BE108" s="325"/>
      <c r="BF108" s="325"/>
      <c r="BG108" s="327"/>
    </row>
    <row r="109" spans="1:59" ht="22.5" customHeight="1">
      <c r="A109" s="366"/>
      <c r="B109" s="367"/>
      <c r="C109" s="368" t="s">
        <v>85</v>
      </c>
      <c r="D109" s="368"/>
      <c r="E109" s="368"/>
      <c r="F109" s="368"/>
      <c r="G109" s="368"/>
      <c r="H109" s="369"/>
      <c r="I109" s="370"/>
      <c r="J109" s="368"/>
      <c r="K109" s="368"/>
      <c r="L109" s="368"/>
      <c r="M109" s="368"/>
      <c r="N109" s="368"/>
      <c r="O109" s="368"/>
      <c r="P109" s="368"/>
      <c r="Q109" s="360"/>
      <c r="R109" s="361"/>
      <c r="S109" s="361"/>
      <c r="T109" s="361"/>
      <c r="U109" s="371"/>
      <c r="V109" s="372"/>
      <c r="W109" s="373"/>
      <c r="X109" s="374"/>
      <c r="Y109" s="374"/>
      <c r="Z109" s="375"/>
      <c r="AA109" s="376"/>
      <c r="AB109" s="377"/>
      <c r="AC109" s="377"/>
      <c r="AD109" s="377"/>
      <c r="AE109" s="378"/>
      <c r="AF109" s="361"/>
      <c r="AG109" s="361"/>
      <c r="AH109" s="361"/>
      <c r="AI109" s="365"/>
      <c r="AJ109" s="363"/>
      <c r="AK109" s="363"/>
      <c r="AL109" s="364"/>
      <c r="AM109" s="361"/>
      <c r="AN109" s="361"/>
      <c r="AO109" s="362"/>
      <c r="AP109" s="363"/>
      <c r="AQ109" s="363"/>
      <c r="AR109" s="363"/>
      <c r="AS109" s="363"/>
      <c r="AT109" s="360"/>
      <c r="AU109" s="361"/>
      <c r="AV109" s="362"/>
      <c r="AW109" s="363"/>
      <c r="AX109" s="363"/>
      <c r="AY109" s="363"/>
      <c r="AZ109" s="364"/>
      <c r="BA109" s="360"/>
      <c r="BB109" s="361"/>
      <c r="BC109" s="362"/>
      <c r="BD109" s="363"/>
      <c r="BE109" s="363"/>
      <c r="BF109" s="363"/>
      <c r="BG109" s="364"/>
    </row>
    <row r="110" spans="1:59" ht="22.5" customHeight="1">
      <c r="A110" s="347"/>
      <c r="B110" s="348"/>
      <c r="C110" s="349"/>
      <c r="D110" s="349"/>
      <c r="E110" s="349"/>
      <c r="F110" s="349"/>
      <c r="G110" s="349"/>
      <c r="H110" s="350"/>
      <c r="I110" s="351"/>
      <c r="J110" s="349"/>
      <c r="K110" s="349"/>
      <c r="L110" s="349"/>
      <c r="M110" s="349"/>
      <c r="N110" s="349"/>
      <c r="O110" s="349"/>
      <c r="P110" s="349"/>
      <c r="Q110" s="346"/>
      <c r="R110" s="344"/>
      <c r="S110" s="344"/>
      <c r="T110" s="344"/>
      <c r="U110" s="352"/>
      <c r="V110" s="353"/>
      <c r="W110" s="354"/>
      <c r="X110" s="355"/>
      <c r="Y110" s="355"/>
      <c r="Z110" s="356"/>
      <c r="AA110" s="357">
        <f>ROUND(Q110*W110,0)</f>
        <v>0</v>
      </c>
      <c r="AB110" s="358"/>
      <c r="AC110" s="358"/>
      <c r="AD110" s="358"/>
      <c r="AE110" s="359"/>
      <c r="AF110" s="344"/>
      <c r="AG110" s="344"/>
      <c r="AH110" s="344"/>
      <c r="AI110" s="343">
        <f>W110*AF110</f>
        <v>0</v>
      </c>
      <c r="AJ110" s="328"/>
      <c r="AK110" s="328"/>
      <c r="AL110" s="329"/>
      <c r="AM110" s="344"/>
      <c r="AN110" s="344"/>
      <c r="AO110" s="345"/>
      <c r="AP110" s="328">
        <f>AM110*W110</f>
        <v>0</v>
      </c>
      <c r="AQ110" s="328"/>
      <c r="AR110" s="328"/>
      <c r="AS110" s="328"/>
      <c r="AT110" s="346">
        <f>AF110+AM110</f>
        <v>0</v>
      </c>
      <c r="AU110" s="344"/>
      <c r="AV110" s="345"/>
      <c r="AW110" s="328">
        <f>W110*AT110</f>
        <v>0</v>
      </c>
      <c r="AX110" s="328"/>
      <c r="AY110" s="328"/>
      <c r="AZ110" s="329"/>
      <c r="BA110" s="346">
        <f aca="true" t="shared" si="23" ref="BA110:BA127">Q110-AT110</f>
        <v>0</v>
      </c>
      <c r="BB110" s="344"/>
      <c r="BC110" s="345"/>
      <c r="BD110" s="328">
        <f>AA110-AW110</f>
        <v>0</v>
      </c>
      <c r="BE110" s="328"/>
      <c r="BF110" s="328"/>
      <c r="BG110" s="329"/>
    </row>
    <row r="111" spans="1:59" ht="22.5" customHeight="1">
      <c r="A111" s="347"/>
      <c r="B111" s="348"/>
      <c r="C111" s="349"/>
      <c r="D111" s="349"/>
      <c r="E111" s="349"/>
      <c r="F111" s="349"/>
      <c r="G111" s="349"/>
      <c r="H111" s="350"/>
      <c r="I111" s="351"/>
      <c r="J111" s="349"/>
      <c r="K111" s="349"/>
      <c r="L111" s="349"/>
      <c r="M111" s="349"/>
      <c r="N111" s="349"/>
      <c r="O111" s="349"/>
      <c r="P111" s="349"/>
      <c r="Q111" s="346"/>
      <c r="R111" s="344"/>
      <c r="S111" s="344"/>
      <c r="T111" s="344"/>
      <c r="U111" s="352"/>
      <c r="V111" s="353"/>
      <c r="W111" s="354"/>
      <c r="X111" s="355"/>
      <c r="Y111" s="355"/>
      <c r="Z111" s="356"/>
      <c r="AA111" s="357">
        <f aca="true" t="shared" si="24" ref="AA111:AA126">ROUND(Q111*W111,0)</f>
        <v>0</v>
      </c>
      <c r="AB111" s="358"/>
      <c r="AC111" s="358"/>
      <c r="AD111" s="358"/>
      <c r="AE111" s="359"/>
      <c r="AF111" s="344"/>
      <c r="AG111" s="344"/>
      <c r="AH111" s="344"/>
      <c r="AI111" s="343"/>
      <c r="AJ111" s="328"/>
      <c r="AK111" s="328"/>
      <c r="AL111" s="329"/>
      <c r="AM111" s="344"/>
      <c r="AN111" s="344"/>
      <c r="AO111" s="345"/>
      <c r="AP111" s="328"/>
      <c r="AQ111" s="328"/>
      <c r="AR111" s="328"/>
      <c r="AS111" s="328"/>
      <c r="AT111" s="346">
        <f aca="true" t="shared" si="25" ref="AT111:AT126">AF111+AM111</f>
        <v>0</v>
      </c>
      <c r="AU111" s="344"/>
      <c r="AV111" s="345"/>
      <c r="AW111" s="328">
        <f aca="true" t="shared" si="26" ref="AW111:AW126">W111*AT111</f>
        <v>0</v>
      </c>
      <c r="AX111" s="328"/>
      <c r="AY111" s="328"/>
      <c r="AZ111" s="329"/>
      <c r="BA111" s="346">
        <f t="shared" si="23"/>
        <v>0</v>
      </c>
      <c r="BB111" s="344"/>
      <c r="BC111" s="345"/>
      <c r="BD111" s="328">
        <f aca="true" t="shared" si="27" ref="BD111:BD127">AA111-AW111</f>
        <v>0</v>
      </c>
      <c r="BE111" s="328"/>
      <c r="BF111" s="328"/>
      <c r="BG111" s="329"/>
    </row>
    <row r="112" spans="1:59" ht="22.5" customHeight="1">
      <c r="A112" s="347"/>
      <c r="B112" s="348"/>
      <c r="C112" s="349"/>
      <c r="D112" s="349"/>
      <c r="E112" s="349"/>
      <c r="F112" s="349"/>
      <c r="G112" s="349"/>
      <c r="H112" s="350"/>
      <c r="I112" s="351"/>
      <c r="J112" s="349"/>
      <c r="K112" s="349"/>
      <c r="L112" s="349"/>
      <c r="M112" s="349"/>
      <c r="N112" s="349"/>
      <c r="O112" s="349"/>
      <c r="P112" s="349"/>
      <c r="Q112" s="346"/>
      <c r="R112" s="344"/>
      <c r="S112" s="344"/>
      <c r="T112" s="344"/>
      <c r="U112" s="352"/>
      <c r="V112" s="353"/>
      <c r="W112" s="354"/>
      <c r="X112" s="355"/>
      <c r="Y112" s="355"/>
      <c r="Z112" s="356"/>
      <c r="AA112" s="357">
        <f t="shared" si="24"/>
        <v>0</v>
      </c>
      <c r="AB112" s="358"/>
      <c r="AC112" s="358"/>
      <c r="AD112" s="358"/>
      <c r="AE112" s="359"/>
      <c r="AF112" s="344"/>
      <c r="AG112" s="344"/>
      <c r="AH112" s="344"/>
      <c r="AI112" s="343"/>
      <c r="AJ112" s="328"/>
      <c r="AK112" s="328"/>
      <c r="AL112" s="329"/>
      <c r="AM112" s="344"/>
      <c r="AN112" s="344"/>
      <c r="AO112" s="345"/>
      <c r="AP112" s="328"/>
      <c r="AQ112" s="328"/>
      <c r="AR112" s="328"/>
      <c r="AS112" s="328"/>
      <c r="AT112" s="346">
        <f t="shared" si="25"/>
        <v>0</v>
      </c>
      <c r="AU112" s="344"/>
      <c r="AV112" s="345"/>
      <c r="AW112" s="328">
        <f t="shared" si="26"/>
        <v>0</v>
      </c>
      <c r="AX112" s="328"/>
      <c r="AY112" s="328"/>
      <c r="AZ112" s="329"/>
      <c r="BA112" s="346">
        <f t="shared" si="23"/>
        <v>0</v>
      </c>
      <c r="BB112" s="344"/>
      <c r="BC112" s="345"/>
      <c r="BD112" s="328">
        <f t="shared" si="27"/>
        <v>0</v>
      </c>
      <c r="BE112" s="328"/>
      <c r="BF112" s="328"/>
      <c r="BG112" s="329"/>
    </row>
    <row r="113" spans="1:59" ht="22.5" customHeight="1">
      <c r="A113" s="347"/>
      <c r="B113" s="348"/>
      <c r="C113" s="349"/>
      <c r="D113" s="349"/>
      <c r="E113" s="349"/>
      <c r="F113" s="349"/>
      <c r="G113" s="349"/>
      <c r="H113" s="350"/>
      <c r="I113" s="351"/>
      <c r="J113" s="349"/>
      <c r="K113" s="349"/>
      <c r="L113" s="349"/>
      <c r="M113" s="349"/>
      <c r="N113" s="349"/>
      <c r="O113" s="349"/>
      <c r="P113" s="349"/>
      <c r="Q113" s="346"/>
      <c r="R113" s="344"/>
      <c r="S113" s="344"/>
      <c r="T113" s="344"/>
      <c r="U113" s="352"/>
      <c r="V113" s="353"/>
      <c r="W113" s="354"/>
      <c r="X113" s="355"/>
      <c r="Y113" s="355"/>
      <c r="Z113" s="356"/>
      <c r="AA113" s="357">
        <f t="shared" si="24"/>
        <v>0</v>
      </c>
      <c r="AB113" s="358"/>
      <c r="AC113" s="358"/>
      <c r="AD113" s="358"/>
      <c r="AE113" s="359"/>
      <c r="AF113" s="344"/>
      <c r="AG113" s="344"/>
      <c r="AH113" s="344"/>
      <c r="AI113" s="343"/>
      <c r="AJ113" s="328"/>
      <c r="AK113" s="328"/>
      <c r="AL113" s="329"/>
      <c r="AM113" s="344"/>
      <c r="AN113" s="344"/>
      <c r="AO113" s="345"/>
      <c r="AP113" s="328"/>
      <c r="AQ113" s="328"/>
      <c r="AR113" s="328"/>
      <c r="AS113" s="328"/>
      <c r="AT113" s="346">
        <f t="shared" si="25"/>
        <v>0</v>
      </c>
      <c r="AU113" s="344"/>
      <c r="AV113" s="345"/>
      <c r="AW113" s="328">
        <f t="shared" si="26"/>
        <v>0</v>
      </c>
      <c r="AX113" s="328"/>
      <c r="AY113" s="328"/>
      <c r="AZ113" s="329"/>
      <c r="BA113" s="346">
        <f t="shared" si="23"/>
        <v>0</v>
      </c>
      <c r="BB113" s="344"/>
      <c r="BC113" s="345"/>
      <c r="BD113" s="328">
        <f t="shared" si="27"/>
        <v>0</v>
      </c>
      <c r="BE113" s="328"/>
      <c r="BF113" s="328"/>
      <c r="BG113" s="329"/>
    </row>
    <row r="114" spans="1:59" ht="22.5" customHeight="1">
      <c r="A114" s="347"/>
      <c r="B114" s="348"/>
      <c r="C114" s="349"/>
      <c r="D114" s="349"/>
      <c r="E114" s="349"/>
      <c r="F114" s="349"/>
      <c r="G114" s="349"/>
      <c r="H114" s="350"/>
      <c r="I114" s="351"/>
      <c r="J114" s="349"/>
      <c r="K114" s="349"/>
      <c r="L114" s="349"/>
      <c r="M114" s="349"/>
      <c r="N114" s="349"/>
      <c r="O114" s="349"/>
      <c r="P114" s="349"/>
      <c r="Q114" s="346"/>
      <c r="R114" s="344"/>
      <c r="S114" s="344"/>
      <c r="T114" s="344"/>
      <c r="U114" s="352"/>
      <c r="V114" s="353"/>
      <c r="W114" s="354"/>
      <c r="X114" s="355"/>
      <c r="Y114" s="355"/>
      <c r="Z114" s="356"/>
      <c r="AA114" s="357">
        <f t="shared" si="24"/>
        <v>0</v>
      </c>
      <c r="AB114" s="358"/>
      <c r="AC114" s="358"/>
      <c r="AD114" s="358"/>
      <c r="AE114" s="359"/>
      <c r="AF114" s="344"/>
      <c r="AG114" s="344"/>
      <c r="AH114" s="344"/>
      <c r="AI114" s="343"/>
      <c r="AJ114" s="328"/>
      <c r="AK114" s="328"/>
      <c r="AL114" s="329"/>
      <c r="AM114" s="344"/>
      <c r="AN114" s="344"/>
      <c r="AO114" s="345"/>
      <c r="AP114" s="328"/>
      <c r="AQ114" s="328"/>
      <c r="AR114" s="328"/>
      <c r="AS114" s="328"/>
      <c r="AT114" s="346">
        <f t="shared" si="25"/>
        <v>0</v>
      </c>
      <c r="AU114" s="344"/>
      <c r="AV114" s="345"/>
      <c r="AW114" s="328">
        <f t="shared" si="26"/>
        <v>0</v>
      </c>
      <c r="AX114" s="328"/>
      <c r="AY114" s="328"/>
      <c r="AZ114" s="329"/>
      <c r="BA114" s="346">
        <f t="shared" si="23"/>
        <v>0</v>
      </c>
      <c r="BB114" s="344"/>
      <c r="BC114" s="345"/>
      <c r="BD114" s="328">
        <f t="shared" si="27"/>
        <v>0</v>
      </c>
      <c r="BE114" s="328"/>
      <c r="BF114" s="328"/>
      <c r="BG114" s="329"/>
    </row>
    <row r="115" spans="1:59" ht="22.5" customHeight="1">
      <c r="A115" s="347"/>
      <c r="B115" s="348"/>
      <c r="C115" s="349"/>
      <c r="D115" s="349"/>
      <c r="E115" s="349"/>
      <c r="F115" s="349"/>
      <c r="G115" s="349"/>
      <c r="H115" s="350"/>
      <c r="I115" s="351"/>
      <c r="J115" s="349"/>
      <c r="K115" s="349"/>
      <c r="L115" s="349"/>
      <c r="M115" s="349"/>
      <c r="N115" s="349"/>
      <c r="O115" s="349"/>
      <c r="P115" s="349"/>
      <c r="Q115" s="346"/>
      <c r="R115" s="344"/>
      <c r="S115" s="344"/>
      <c r="T115" s="344"/>
      <c r="U115" s="352"/>
      <c r="V115" s="353"/>
      <c r="W115" s="354"/>
      <c r="X115" s="355"/>
      <c r="Y115" s="355"/>
      <c r="Z115" s="356"/>
      <c r="AA115" s="357">
        <f t="shared" si="24"/>
        <v>0</v>
      </c>
      <c r="AB115" s="358"/>
      <c r="AC115" s="358"/>
      <c r="AD115" s="358"/>
      <c r="AE115" s="359"/>
      <c r="AF115" s="344"/>
      <c r="AG115" s="344"/>
      <c r="AH115" s="344"/>
      <c r="AI115" s="343"/>
      <c r="AJ115" s="328"/>
      <c r="AK115" s="328"/>
      <c r="AL115" s="329"/>
      <c r="AM115" s="344"/>
      <c r="AN115" s="344"/>
      <c r="AO115" s="345"/>
      <c r="AP115" s="328"/>
      <c r="AQ115" s="328"/>
      <c r="AR115" s="328"/>
      <c r="AS115" s="328"/>
      <c r="AT115" s="346">
        <f t="shared" si="25"/>
        <v>0</v>
      </c>
      <c r="AU115" s="344"/>
      <c r="AV115" s="345"/>
      <c r="AW115" s="328">
        <f t="shared" si="26"/>
        <v>0</v>
      </c>
      <c r="AX115" s="328"/>
      <c r="AY115" s="328"/>
      <c r="AZ115" s="329"/>
      <c r="BA115" s="346">
        <f t="shared" si="23"/>
        <v>0</v>
      </c>
      <c r="BB115" s="344"/>
      <c r="BC115" s="345"/>
      <c r="BD115" s="328">
        <f t="shared" si="27"/>
        <v>0</v>
      </c>
      <c r="BE115" s="328"/>
      <c r="BF115" s="328"/>
      <c r="BG115" s="329"/>
    </row>
    <row r="116" spans="1:59" ht="22.5" customHeight="1">
      <c r="A116" s="347"/>
      <c r="B116" s="348"/>
      <c r="C116" s="349"/>
      <c r="D116" s="349"/>
      <c r="E116" s="349"/>
      <c r="F116" s="349"/>
      <c r="G116" s="349"/>
      <c r="H116" s="350"/>
      <c r="I116" s="351"/>
      <c r="J116" s="349"/>
      <c r="K116" s="349"/>
      <c r="L116" s="349"/>
      <c r="M116" s="349"/>
      <c r="N116" s="349"/>
      <c r="O116" s="349"/>
      <c r="P116" s="349"/>
      <c r="Q116" s="346"/>
      <c r="R116" s="344"/>
      <c r="S116" s="344"/>
      <c r="T116" s="344"/>
      <c r="U116" s="352"/>
      <c r="V116" s="353"/>
      <c r="W116" s="354"/>
      <c r="X116" s="355"/>
      <c r="Y116" s="355"/>
      <c r="Z116" s="356"/>
      <c r="AA116" s="357">
        <f t="shared" si="24"/>
        <v>0</v>
      </c>
      <c r="AB116" s="358"/>
      <c r="AC116" s="358"/>
      <c r="AD116" s="358"/>
      <c r="AE116" s="359"/>
      <c r="AF116" s="344"/>
      <c r="AG116" s="344"/>
      <c r="AH116" s="344"/>
      <c r="AI116" s="343"/>
      <c r="AJ116" s="328"/>
      <c r="AK116" s="328"/>
      <c r="AL116" s="329"/>
      <c r="AM116" s="344"/>
      <c r="AN116" s="344"/>
      <c r="AO116" s="345"/>
      <c r="AP116" s="328"/>
      <c r="AQ116" s="328"/>
      <c r="AR116" s="328"/>
      <c r="AS116" s="328"/>
      <c r="AT116" s="346">
        <f t="shared" si="25"/>
        <v>0</v>
      </c>
      <c r="AU116" s="344"/>
      <c r="AV116" s="345"/>
      <c r="AW116" s="328">
        <f t="shared" si="26"/>
        <v>0</v>
      </c>
      <c r="AX116" s="328"/>
      <c r="AY116" s="328"/>
      <c r="AZ116" s="329"/>
      <c r="BA116" s="346">
        <f t="shared" si="23"/>
        <v>0</v>
      </c>
      <c r="BB116" s="344"/>
      <c r="BC116" s="345"/>
      <c r="BD116" s="328">
        <f t="shared" si="27"/>
        <v>0</v>
      </c>
      <c r="BE116" s="328"/>
      <c r="BF116" s="328"/>
      <c r="BG116" s="329"/>
    </row>
    <row r="117" spans="1:59" ht="22.5" customHeight="1">
      <c r="A117" s="347"/>
      <c r="B117" s="348"/>
      <c r="C117" s="349"/>
      <c r="D117" s="349"/>
      <c r="E117" s="349"/>
      <c r="F117" s="349"/>
      <c r="G117" s="349"/>
      <c r="H117" s="350"/>
      <c r="I117" s="351"/>
      <c r="J117" s="349"/>
      <c r="K117" s="349"/>
      <c r="L117" s="349"/>
      <c r="M117" s="349"/>
      <c r="N117" s="349"/>
      <c r="O117" s="349"/>
      <c r="P117" s="349"/>
      <c r="Q117" s="346"/>
      <c r="R117" s="344"/>
      <c r="S117" s="344"/>
      <c r="T117" s="344"/>
      <c r="U117" s="352"/>
      <c r="V117" s="353"/>
      <c r="W117" s="354"/>
      <c r="X117" s="355"/>
      <c r="Y117" s="355"/>
      <c r="Z117" s="356"/>
      <c r="AA117" s="357">
        <f t="shared" si="24"/>
        <v>0</v>
      </c>
      <c r="AB117" s="358"/>
      <c r="AC117" s="358"/>
      <c r="AD117" s="358"/>
      <c r="AE117" s="359"/>
      <c r="AF117" s="344"/>
      <c r="AG117" s="344"/>
      <c r="AH117" s="344"/>
      <c r="AI117" s="343"/>
      <c r="AJ117" s="328"/>
      <c r="AK117" s="328"/>
      <c r="AL117" s="329"/>
      <c r="AM117" s="344"/>
      <c r="AN117" s="344"/>
      <c r="AO117" s="345"/>
      <c r="AP117" s="328"/>
      <c r="AQ117" s="328"/>
      <c r="AR117" s="328"/>
      <c r="AS117" s="328"/>
      <c r="AT117" s="346">
        <f t="shared" si="25"/>
        <v>0</v>
      </c>
      <c r="AU117" s="344"/>
      <c r="AV117" s="345"/>
      <c r="AW117" s="328">
        <f t="shared" si="26"/>
        <v>0</v>
      </c>
      <c r="AX117" s="328"/>
      <c r="AY117" s="328"/>
      <c r="AZ117" s="329"/>
      <c r="BA117" s="346">
        <f t="shared" si="23"/>
        <v>0</v>
      </c>
      <c r="BB117" s="344"/>
      <c r="BC117" s="345"/>
      <c r="BD117" s="328">
        <f t="shared" si="27"/>
        <v>0</v>
      </c>
      <c r="BE117" s="328"/>
      <c r="BF117" s="328"/>
      <c r="BG117" s="329"/>
    </row>
    <row r="118" spans="1:59" ht="22.5" customHeight="1">
      <c r="A118" s="347"/>
      <c r="B118" s="348"/>
      <c r="C118" s="349"/>
      <c r="D118" s="349"/>
      <c r="E118" s="349"/>
      <c r="F118" s="349"/>
      <c r="G118" s="349"/>
      <c r="H118" s="350"/>
      <c r="I118" s="351"/>
      <c r="J118" s="349"/>
      <c r="K118" s="349"/>
      <c r="L118" s="349"/>
      <c r="M118" s="349"/>
      <c r="N118" s="349"/>
      <c r="O118" s="349"/>
      <c r="P118" s="349"/>
      <c r="Q118" s="346"/>
      <c r="R118" s="344"/>
      <c r="S118" s="344"/>
      <c r="T118" s="344"/>
      <c r="U118" s="352"/>
      <c r="V118" s="353"/>
      <c r="W118" s="354"/>
      <c r="X118" s="355"/>
      <c r="Y118" s="355"/>
      <c r="Z118" s="356"/>
      <c r="AA118" s="357">
        <f t="shared" si="24"/>
        <v>0</v>
      </c>
      <c r="AB118" s="358"/>
      <c r="AC118" s="358"/>
      <c r="AD118" s="358"/>
      <c r="AE118" s="359"/>
      <c r="AF118" s="344"/>
      <c r="AG118" s="344"/>
      <c r="AH118" s="344"/>
      <c r="AI118" s="343"/>
      <c r="AJ118" s="328"/>
      <c r="AK118" s="328"/>
      <c r="AL118" s="329"/>
      <c r="AM118" s="344"/>
      <c r="AN118" s="344"/>
      <c r="AO118" s="345"/>
      <c r="AP118" s="328"/>
      <c r="AQ118" s="328"/>
      <c r="AR118" s="328"/>
      <c r="AS118" s="328"/>
      <c r="AT118" s="346">
        <f t="shared" si="25"/>
        <v>0</v>
      </c>
      <c r="AU118" s="344"/>
      <c r="AV118" s="345"/>
      <c r="AW118" s="328">
        <f t="shared" si="26"/>
        <v>0</v>
      </c>
      <c r="AX118" s="328"/>
      <c r="AY118" s="328"/>
      <c r="AZ118" s="329"/>
      <c r="BA118" s="346">
        <f t="shared" si="23"/>
        <v>0</v>
      </c>
      <c r="BB118" s="344"/>
      <c r="BC118" s="345"/>
      <c r="BD118" s="328">
        <f t="shared" si="27"/>
        <v>0</v>
      </c>
      <c r="BE118" s="328"/>
      <c r="BF118" s="328"/>
      <c r="BG118" s="329"/>
    </row>
    <row r="119" spans="1:59" ht="22.5" customHeight="1">
      <c r="A119" s="347"/>
      <c r="B119" s="348"/>
      <c r="C119" s="349"/>
      <c r="D119" s="349"/>
      <c r="E119" s="349"/>
      <c r="F119" s="349"/>
      <c r="G119" s="349"/>
      <c r="H119" s="350"/>
      <c r="I119" s="351"/>
      <c r="J119" s="349"/>
      <c r="K119" s="349"/>
      <c r="L119" s="349"/>
      <c r="M119" s="349"/>
      <c r="N119" s="349"/>
      <c r="O119" s="349"/>
      <c r="P119" s="349"/>
      <c r="Q119" s="346"/>
      <c r="R119" s="344"/>
      <c r="S119" s="344"/>
      <c r="T119" s="344"/>
      <c r="U119" s="352"/>
      <c r="V119" s="353"/>
      <c r="W119" s="354"/>
      <c r="X119" s="355"/>
      <c r="Y119" s="355"/>
      <c r="Z119" s="356"/>
      <c r="AA119" s="357">
        <f t="shared" si="24"/>
        <v>0</v>
      </c>
      <c r="AB119" s="358"/>
      <c r="AC119" s="358"/>
      <c r="AD119" s="358"/>
      <c r="AE119" s="359"/>
      <c r="AF119" s="344"/>
      <c r="AG119" s="344"/>
      <c r="AH119" s="344"/>
      <c r="AI119" s="343"/>
      <c r="AJ119" s="328"/>
      <c r="AK119" s="328"/>
      <c r="AL119" s="329"/>
      <c r="AM119" s="344"/>
      <c r="AN119" s="344"/>
      <c r="AO119" s="345"/>
      <c r="AP119" s="328"/>
      <c r="AQ119" s="328"/>
      <c r="AR119" s="328"/>
      <c r="AS119" s="328"/>
      <c r="AT119" s="346">
        <f t="shared" si="25"/>
        <v>0</v>
      </c>
      <c r="AU119" s="344"/>
      <c r="AV119" s="345"/>
      <c r="AW119" s="328">
        <f t="shared" si="26"/>
        <v>0</v>
      </c>
      <c r="AX119" s="328"/>
      <c r="AY119" s="328"/>
      <c r="AZ119" s="329"/>
      <c r="BA119" s="346">
        <f t="shared" si="23"/>
        <v>0</v>
      </c>
      <c r="BB119" s="344"/>
      <c r="BC119" s="345"/>
      <c r="BD119" s="328">
        <f t="shared" si="27"/>
        <v>0</v>
      </c>
      <c r="BE119" s="328"/>
      <c r="BF119" s="328"/>
      <c r="BG119" s="329"/>
    </row>
    <row r="120" spans="1:59" ht="22.5" customHeight="1">
      <c r="A120" s="347"/>
      <c r="B120" s="348"/>
      <c r="C120" s="349"/>
      <c r="D120" s="349"/>
      <c r="E120" s="349"/>
      <c r="F120" s="349"/>
      <c r="G120" s="349"/>
      <c r="H120" s="350"/>
      <c r="I120" s="351"/>
      <c r="J120" s="349"/>
      <c r="K120" s="349"/>
      <c r="L120" s="349"/>
      <c r="M120" s="349"/>
      <c r="N120" s="349"/>
      <c r="O120" s="349"/>
      <c r="P120" s="349"/>
      <c r="Q120" s="346"/>
      <c r="R120" s="344"/>
      <c r="S120" s="344"/>
      <c r="T120" s="344"/>
      <c r="U120" s="352"/>
      <c r="V120" s="353"/>
      <c r="W120" s="354"/>
      <c r="X120" s="355"/>
      <c r="Y120" s="355"/>
      <c r="Z120" s="356"/>
      <c r="AA120" s="357">
        <f t="shared" si="24"/>
        <v>0</v>
      </c>
      <c r="AB120" s="358"/>
      <c r="AC120" s="358"/>
      <c r="AD120" s="358"/>
      <c r="AE120" s="359"/>
      <c r="AF120" s="344"/>
      <c r="AG120" s="344"/>
      <c r="AH120" s="344"/>
      <c r="AI120" s="343"/>
      <c r="AJ120" s="328"/>
      <c r="AK120" s="328"/>
      <c r="AL120" s="329"/>
      <c r="AM120" s="344"/>
      <c r="AN120" s="344"/>
      <c r="AO120" s="345"/>
      <c r="AP120" s="328"/>
      <c r="AQ120" s="328"/>
      <c r="AR120" s="328"/>
      <c r="AS120" s="328"/>
      <c r="AT120" s="346">
        <f t="shared" si="25"/>
        <v>0</v>
      </c>
      <c r="AU120" s="344"/>
      <c r="AV120" s="345"/>
      <c r="AW120" s="328">
        <f t="shared" si="26"/>
        <v>0</v>
      </c>
      <c r="AX120" s="328"/>
      <c r="AY120" s="328"/>
      <c r="AZ120" s="329"/>
      <c r="BA120" s="346">
        <f t="shared" si="23"/>
        <v>0</v>
      </c>
      <c r="BB120" s="344"/>
      <c r="BC120" s="345"/>
      <c r="BD120" s="328">
        <f t="shared" si="27"/>
        <v>0</v>
      </c>
      <c r="BE120" s="328"/>
      <c r="BF120" s="328"/>
      <c r="BG120" s="329"/>
    </row>
    <row r="121" spans="1:59" ht="22.5" customHeight="1">
      <c r="A121" s="347"/>
      <c r="B121" s="348"/>
      <c r="C121" s="349"/>
      <c r="D121" s="349"/>
      <c r="E121" s="349"/>
      <c r="F121" s="349"/>
      <c r="G121" s="349"/>
      <c r="H121" s="350"/>
      <c r="I121" s="351"/>
      <c r="J121" s="349"/>
      <c r="K121" s="349"/>
      <c r="L121" s="349"/>
      <c r="M121" s="349"/>
      <c r="N121" s="349"/>
      <c r="O121" s="349"/>
      <c r="P121" s="349"/>
      <c r="Q121" s="346"/>
      <c r="R121" s="344"/>
      <c r="S121" s="344"/>
      <c r="T121" s="344"/>
      <c r="U121" s="352"/>
      <c r="V121" s="353"/>
      <c r="W121" s="354"/>
      <c r="X121" s="355"/>
      <c r="Y121" s="355"/>
      <c r="Z121" s="356"/>
      <c r="AA121" s="357">
        <f t="shared" si="24"/>
        <v>0</v>
      </c>
      <c r="AB121" s="358"/>
      <c r="AC121" s="358"/>
      <c r="AD121" s="358"/>
      <c r="AE121" s="359"/>
      <c r="AF121" s="344"/>
      <c r="AG121" s="344"/>
      <c r="AH121" s="344"/>
      <c r="AI121" s="343"/>
      <c r="AJ121" s="328"/>
      <c r="AK121" s="328"/>
      <c r="AL121" s="329"/>
      <c r="AM121" s="344"/>
      <c r="AN121" s="344"/>
      <c r="AO121" s="345"/>
      <c r="AP121" s="328"/>
      <c r="AQ121" s="328"/>
      <c r="AR121" s="328"/>
      <c r="AS121" s="328"/>
      <c r="AT121" s="346">
        <f t="shared" si="25"/>
        <v>0</v>
      </c>
      <c r="AU121" s="344"/>
      <c r="AV121" s="345"/>
      <c r="AW121" s="328">
        <f t="shared" si="26"/>
        <v>0</v>
      </c>
      <c r="AX121" s="328"/>
      <c r="AY121" s="328"/>
      <c r="AZ121" s="329"/>
      <c r="BA121" s="346">
        <f t="shared" si="23"/>
        <v>0</v>
      </c>
      <c r="BB121" s="344"/>
      <c r="BC121" s="345"/>
      <c r="BD121" s="328">
        <f t="shared" si="27"/>
        <v>0</v>
      </c>
      <c r="BE121" s="328"/>
      <c r="BF121" s="328"/>
      <c r="BG121" s="329"/>
    </row>
    <row r="122" spans="1:59" ht="22.5" customHeight="1">
      <c r="A122" s="347"/>
      <c r="B122" s="348"/>
      <c r="C122" s="349"/>
      <c r="D122" s="349"/>
      <c r="E122" s="349"/>
      <c r="F122" s="349"/>
      <c r="G122" s="349"/>
      <c r="H122" s="350"/>
      <c r="I122" s="351"/>
      <c r="J122" s="349"/>
      <c r="K122" s="349"/>
      <c r="L122" s="349"/>
      <c r="M122" s="349"/>
      <c r="N122" s="349"/>
      <c r="O122" s="349"/>
      <c r="P122" s="349"/>
      <c r="Q122" s="346"/>
      <c r="R122" s="344"/>
      <c r="S122" s="344"/>
      <c r="T122" s="344"/>
      <c r="U122" s="352"/>
      <c r="V122" s="353"/>
      <c r="W122" s="354"/>
      <c r="X122" s="355"/>
      <c r="Y122" s="355"/>
      <c r="Z122" s="356"/>
      <c r="AA122" s="357">
        <f t="shared" si="24"/>
        <v>0</v>
      </c>
      <c r="AB122" s="358"/>
      <c r="AC122" s="358"/>
      <c r="AD122" s="358"/>
      <c r="AE122" s="359"/>
      <c r="AF122" s="344"/>
      <c r="AG122" s="344"/>
      <c r="AH122" s="344"/>
      <c r="AI122" s="343"/>
      <c r="AJ122" s="328"/>
      <c r="AK122" s="328"/>
      <c r="AL122" s="329"/>
      <c r="AM122" s="344"/>
      <c r="AN122" s="344"/>
      <c r="AO122" s="345"/>
      <c r="AP122" s="328"/>
      <c r="AQ122" s="328"/>
      <c r="AR122" s="328"/>
      <c r="AS122" s="328"/>
      <c r="AT122" s="346">
        <f t="shared" si="25"/>
        <v>0</v>
      </c>
      <c r="AU122" s="344"/>
      <c r="AV122" s="345"/>
      <c r="AW122" s="328">
        <f t="shared" si="26"/>
        <v>0</v>
      </c>
      <c r="AX122" s="328"/>
      <c r="AY122" s="328"/>
      <c r="AZ122" s="329"/>
      <c r="BA122" s="346">
        <f t="shared" si="23"/>
        <v>0</v>
      </c>
      <c r="BB122" s="344"/>
      <c r="BC122" s="345"/>
      <c r="BD122" s="328">
        <f t="shared" si="27"/>
        <v>0</v>
      </c>
      <c r="BE122" s="328"/>
      <c r="BF122" s="328"/>
      <c r="BG122" s="329"/>
    </row>
    <row r="123" spans="1:59" ht="22.5" customHeight="1">
      <c r="A123" s="347"/>
      <c r="B123" s="348"/>
      <c r="C123" s="349"/>
      <c r="D123" s="349"/>
      <c r="E123" s="349"/>
      <c r="F123" s="349"/>
      <c r="G123" s="349"/>
      <c r="H123" s="350"/>
      <c r="I123" s="351"/>
      <c r="J123" s="349"/>
      <c r="K123" s="349"/>
      <c r="L123" s="349"/>
      <c r="M123" s="349"/>
      <c r="N123" s="349"/>
      <c r="O123" s="349"/>
      <c r="P123" s="349"/>
      <c r="Q123" s="346"/>
      <c r="R123" s="344"/>
      <c r="S123" s="344"/>
      <c r="T123" s="344"/>
      <c r="U123" s="352"/>
      <c r="V123" s="353"/>
      <c r="W123" s="354"/>
      <c r="X123" s="355"/>
      <c r="Y123" s="355"/>
      <c r="Z123" s="356"/>
      <c r="AA123" s="357">
        <f t="shared" si="24"/>
        <v>0</v>
      </c>
      <c r="AB123" s="358"/>
      <c r="AC123" s="358"/>
      <c r="AD123" s="358"/>
      <c r="AE123" s="359"/>
      <c r="AF123" s="344"/>
      <c r="AG123" s="344"/>
      <c r="AH123" s="344"/>
      <c r="AI123" s="343"/>
      <c r="AJ123" s="328"/>
      <c r="AK123" s="328"/>
      <c r="AL123" s="329"/>
      <c r="AM123" s="344"/>
      <c r="AN123" s="344"/>
      <c r="AO123" s="345"/>
      <c r="AP123" s="328"/>
      <c r="AQ123" s="328"/>
      <c r="AR123" s="328"/>
      <c r="AS123" s="328"/>
      <c r="AT123" s="346">
        <f t="shared" si="25"/>
        <v>0</v>
      </c>
      <c r="AU123" s="344"/>
      <c r="AV123" s="345"/>
      <c r="AW123" s="328">
        <f t="shared" si="26"/>
        <v>0</v>
      </c>
      <c r="AX123" s="328"/>
      <c r="AY123" s="328"/>
      <c r="AZ123" s="329"/>
      <c r="BA123" s="346">
        <f t="shared" si="23"/>
        <v>0</v>
      </c>
      <c r="BB123" s="344"/>
      <c r="BC123" s="345"/>
      <c r="BD123" s="328">
        <f t="shared" si="27"/>
        <v>0</v>
      </c>
      <c r="BE123" s="328"/>
      <c r="BF123" s="328"/>
      <c r="BG123" s="329"/>
    </row>
    <row r="124" spans="1:59" ht="22.5" customHeight="1">
      <c r="A124" s="347"/>
      <c r="B124" s="348"/>
      <c r="C124" s="349"/>
      <c r="D124" s="349"/>
      <c r="E124" s="349"/>
      <c r="F124" s="349"/>
      <c r="G124" s="349"/>
      <c r="H124" s="350"/>
      <c r="I124" s="351"/>
      <c r="J124" s="349"/>
      <c r="K124" s="349"/>
      <c r="L124" s="349"/>
      <c r="M124" s="349"/>
      <c r="N124" s="349"/>
      <c r="O124" s="349"/>
      <c r="P124" s="349"/>
      <c r="Q124" s="346"/>
      <c r="R124" s="344"/>
      <c r="S124" s="344"/>
      <c r="T124" s="344"/>
      <c r="U124" s="352"/>
      <c r="V124" s="353"/>
      <c r="W124" s="354"/>
      <c r="X124" s="355"/>
      <c r="Y124" s="355"/>
      <c r="Z124" s="356"/>
      <c r="AA124" s="357">
        <f t="shared" si="24"/>
        <v>0</v>
      </c>
      <c r="AB124" s="358"/>
      <c r="AC124" s="358"/>
      <c r="AD124" s="358"/>
      <c r="AE124" s="359"/>
      <c r="AF124" s="344"/>
      <c r="AG124" s="344"/>
      <c r="AH124" s="344"/>
      <c r="AI124" s="343"/>
      <c r="AJ124" s="328"/>
      <c r="AK124" s="328"/>
      <c r="AL124" s="329"/>
      <c r="AM124" s="344"/>
      <c r="AN124" s="344"/>
      <c r="AO124" s="345"/>
      <c r="AP124" s="328"/>
      <c r="AQ124" s="328"/>
      <c r="AR124" s="328"/>
      <c r="AS124" s="328"/>
      <c r="AT124" s="346">
        <f t="shared" si="25"/>
        <v>0</v>
      </c>
      <c r="AU124" s="344"/>
      <c r="AV124" s="345"/>
      <c r="AW124" s="328">
        <f t="shared" si="26"/>
        <v>0</v>
      </c>
      <c r="AX124" s="328"/>
      <c r="AY124" s="328"/>
      <c r="AZ124" s="329"/>
      <c r="BA124" s="346">
        <f t="shared" si="23"/>
        <v>0</v>
      </c>
      <c r="BB124" s="344"/>
      <c r="BC124" s="345"/>
      <c r="BD124" s="328">
        <f t="shared" si="27"/>
        <v>0</v>
      </c>
      <c r="BE124" s="328"/>
      <c r="BF124" s="328"/>
      <c r="BG124" s="329"/>
    </row>
    <row r="125" spans="1:59" ht="22.5" customHeight="1">
      <c r="A125" s="347"/>
      <c r="B125" s="348"/>
      <c r="C125" s="349"/>
      <c r="D125" s="349"/>
      <c r="E125" s="349"/>
      <c r="F125" s="349"/>
      <c r="G125" s="349"/>
      <c r="H125" s="350"/>
      <c r="I125" s="351"/>
      <c r="J125" s="349"/>
      <c r="K125" s="349"/>
      <c r="L125" s="349"/>
      <c r="M125" s="349"/>
      <c r="N125" s="349"/>
      <c r="O125" s="349"/>
      <c r="P125" s="349"/>
      <c r="Q125" s="346"/>
      <c r="R125" s="344"/>
      <c r="S125" s="344"/>
      <c r="T125" s="344"/>
      <c r="U125" s="352"/>
      <c r="V125" s="353"/>
      <c r="W125" s="354"/>
      <c r="X125" s="355"/>
      <c r="Y125" s="355"/>
      <c r="Z125" s="356"/>
      <c r="AA125" s="357">
        <f t="shared" si="24"/>
        <v>0</v>
      </c>
      <c r="AB125" s="358"/>
      <c r="AC125" s="358"/>
      <c r="AD125" s="358"/>
      <c r="AE125" s="359"/>
      <c r="AF125" s="344"/>
      <c r="AG125" s="344"/>
      <c r="AH125" s="344"/>
      <c r="AI125" s="343"/>
      <c r="AJ125" s="328"/>
      <c r="AK125" s="328"/>
      <c r="AL125" s="329"/>
      <c r="AM125" s="344"/>
      <c r="AN125" s="344"/>
      <c r="AO125" s="345"/>
      <c r="AP125" s="328"/>
      <c r="AQ125" s="328"/>
      <c r="AR125" s="328"/>
      <c r="AS125" s="328"/>
      <c r="AT125" s="346">
        <f t="shared" si="25"/>
        <v>0</v>
      </c>
      <c r="AU125" s="344"/>
      <c r="AV125" s="345"/>
      <c r="AW125" s="328">
        <f t="shared" si="26"/>
        <v>0</v>
      </c>
      <c r="AX125" s="328"/>
      <c r="AY125" s="328"/>
      <c r="AZ125" s="329"/>
      <c r="BA125" s="346">
        <f t="shared" si="23"/>
        <v>0</v>
      </c>
      <c r="BB125" s="344"/>
      <c r="BC125" s="345"/>
      <c r="BD125" s="328">
        <f t="shared" si="27"/>
        <v>0</v>
      </c>
      <c r="BE125" s="328"/>
      <c r="BF125" s="328"/>
      <c r="BG125" s="329"/>
    </row>
    <row r="126" spans="1:59" ht="22.5" customHeight="1">
      <c r="A126" s="347"/>
      <c r="B126" s="348"/>
      <c r="C126" s="349"/>
      <c r="D126" s="349"/>
      <c r="E126" s="349"/>
      <c r="F126" s="349"/>
      <c r="G126" s="349"/>
      <c r="H126" s="350"/>
      <c r="I126" s="351"/>
      <c r="J126" s="349"/>
      <c r="K126" s="349"/>
      <c r="L126" s="349"/>
      <c r="M126" s="349"/>
      <c r="N126" s="349"/>
      <c r="O126" s="349"/>
      <c r="P126" s="349"/>
      <c r="Q126" s="346"/>
      <c r="R126" s="344"/>
      <c r="S126" s="344"/>
      <c r="T126" s="344"/>
      <c r="U126" s="352"/>
      <c r="V126" s="353"/>
      <c r="W126" s="354"/>
      <c r="X126" s="355"/>
      <c r="Y126" s="355"/>
      <c r="Z126" s="356"/>
      <c r="AA126" s="357">
        <f t="shared" si="24"/>
        <v>0</v>
      </c>
      <c r="AB126" s="358"/>
      <c r="AC126" s="358"/>
      <c r="AD126" s="358"/>
      <c r="AE126" s="359"/>
      <c r="AF126" s="344"/>
      <c r="AG126" s="344"/>
      <c r="AH126" s="344"/>
      <c r="AI126" s="343"/>
      <c r="AJ126" s="328"/>
      <c r="AK126" s="328"/>
      <c r="AL126" s="329"/>
      <c r="AM126" s="344"/>
      <c r="AN126" s="344"/>
      <c r="AO126" s="345"/>
      <c r="AP126" s="328"/>
      <c r="AQ126" s="328"/>
      <c r="AR126" s="328"/>
      <c r="AS126" s="328"/>
      <c r="AT126" s="346">
        <f t="shared" si="25"/>
        <v>0</v>
      </c>
      <c r="AU126" s="344"/>
      <c r="AV126" s="345"/>
      <c r="AW126" s="328">
        <f t="shared" si="26"/>
        <v>0</v>
      </c>
      <c r="AX126" s="328"/>
      <c r="AY126" s="328"/>
      <c r="AZ126" s="329"/>
      <c r="BA126" s="346">
        <f t="shared" si="23"/>
        <v>0</v>
      </c>
      <c r="BB126" s="344"/>
      <c r="BC126" s="345"/>
      <c r="BD126" s="328">
        <f t="shared" si="27"/>
        <v>0</v>
      </c>
      <c r="BE126" s="328"/>
      <c r="BF126" s="328"/>
      <c r="BG126" s="329"/>
    </row>
    <row r="127" spans="1:59" ht="22.5" customHeight="1">
      <c r="A127" s="330"/>
      <c r="B127" s="331"/>
      <c r="C127" s="332" t="s">
        <v>72</v>
      </c>
      <c r="D127" s="332"/>
      <c r="E127" s="332"/>
      <c r="F127" s="332"/>
      <c r="G127" s="332"/>
      <c r="H127" s="333"/>
      <c r="I127" s="334"/>
      <c r="J127" s="332"/>
      <c r="K127" s="332"/>
      <c r="L127" s="332"/>
      <c r="M127" s="332"/>
      <c r="N127" s="332"/>
      <c r="O127" s="332"/>
      <c r="P127" s="332"/>
      <c r="Q127" s="326"/>
      <c r="R127" s="323"/>
      <c r="S127" s="323"/>
      <c r="T127" s="323"/>
      <c r="U127" s="335"/>
      <c r="V127" s="336"/>
      <c r="W127" s="337"/>
      <c r="X127" s="338"/>
      <c r="Y127" s="338"/>
      <c r="Z127" s="339"/>
      <c r="AA127" s="340">
        <f>SUM(AA110:AE126)</f>
        <v>0</v>
      </c>
      <c r="AB127" s="340"/>
      <c r="AC127" s="340"/>
      <c r="AD127" s="340"/>
      <c r="AE127" s="341"/>
      <c r="AF127" s="323"/>
      <c r="AG127" s="323"/>
      <c r="AH127" s="323"/>
      <c r="AI127" s="342">
        <f>SUM(AI110:AL126)</f>
        <v>0</v>
      </c>
      <c r="AJ127" s="325"/>
      <c r="AK127" s="325"/>
      <c r="AL127" s="327"/>
      <c r="AM127" s="323"/>
      <c r="AN127" s="323"/>
      <c r="AO127" s="324"/>
      <c r="AP127" s="325">
        <f>SUM(AP110:AS126)</f>
        <v>0</v>
      </c>
      <c r="AQ127" s="325"/>
      <c r="AR127" s="325"/>
      <c r="AS127" s="325"/>
      <c r="AT127" s="326"/>
      <c r="AU127" s="323"/>
      <c r="AV127" s="324"/>
      <c r="AW127" s="325">
        <f>SUM(AW109:AZ126)</f>
        <v>0</v>
      </c>
      <c r="AX127" s="325"/>
      <c r="AY127" s="325"/>
      <c r="AZ127" s="327"/>
      <c r="BA127" s="326">
        <f t="shared" si="23"/>
        <v>0</v>
      </c>
      <c r="BB127" s="323"/>
      <c r="BC127" s="324"/>
      <c r="BD127" s="325">
        <f t="shared" si="27"/>
        <v>0</v>
      </c>
      <c r="BE127" s="325"/>
      <c r="BF127" s="325"/>
      <c r="BG127" s="327"/>
    </row>
    <row r="128" spans="1:59" ht="22.5" customHeight="1">
      <c r="A128" s="366"/>
      <c r="B128" s="367"/>
      <c r="C128" s="368" t="s">
        <v>85</v>
      </c>
      <c r="D128" s="368"/>
      <c r="E128" s="368"/>
      <c r="F128" s="368"/>
      <c r="G128" s="368"/>
      <c r="H128" s="369"/>
      <c r="I128" s="370"/>
      <c r="J128" s="368"/>
      <c r="K128" s="368"/>
      <c r="L128" s="368"/>
      <c r="M128" s="368"/>
      <c r="N128" s="368"/>
      <c r="O128" s="368"/>
      <c r="P128" s="368"/>
      <c r="Q128" s="360"/>
      <c r="R128" s="361"/>
      <c r="S128" s="361"/>
      <c r="T128" s="361"/>
      <c r="U128" s="371"/>
      <c r="V128" s="372"/>
      <c r="W128" s="373"/>
      <c r="X128" s="374"/>
      <c r="Y128" s="374"/>
      <c r="Z128" s="375"/>
      <c r="AA128" s="376"/>
      <c r="AB128" s="377"/>
      <c r="AC128" s="377"/>
      <c r="AD128" s="377"/>
      <c r="AE128" s="378"/>
      <c r="AF128" s="361"/>
      <c r="AG128" s="361"/>
      <c r="AH128" s="361"/>
      <c r="AI128" s="365"/>
      <c r="AJ128" s="363"/>
      <c r="AK128" s="363"/>
      <c r="AL128" s="364"/>
      <c r="AM128" s="361"/>
      <c r="AN128" s="361"/>
      <c r="AO128" s="362"/>
      <c r="AP128" s="363"/>
      <c r="AQ128" s="363"/>
      <c r="AR128" s="363"/>
      <c r="AS128" s="363"/>
      <c r="AT128" s="360"/>
      <c r="AU128" s="361"/>
      <c r="AV128" s="362"/>
      <c r="AW128" s="363"/>
      <c r="AX128" s="363"/>
      <c r="AY128" s="363"/>
      <c r="AZ128" s="364"/>
      <c r="BA128" s="360"/>
      <c r="BB128" s="361"/>
      <c r="BC128" s="362"/>
      <c r="BD128" s="363"/>
      <c r="BE128" s="363"/>
      <c r="BF128" s="363"/>
      <c r="BG128" s="364"/>
    </row>
    <row r="129" spans="1:59" ht="22.5" customHeight="1">
      <c r="A129" s="347"/>
      <c r="B129" s="348"/>
      <c r="C129" s="349"/>
      <c r="D129" s="349"/>
      <c r="E129" s="349"/>
      <c r="F129" s="349"/>
      <c r="G129" s="349"/>
      <c r="H129" s="350"/>
      <c r="I129" s="351"/>
      <c r="J129" s="349"/>
      <c r="K129" s="349"/>
      <c r="L129" s="349"/>
      <c r="M129" s="349"/>
      <c r="N129" s="349"/>
      <c r="O129" s="349"/>
      <c r="P129" s="349"/>
      <c r="Q129" s="346"/>
      <c r="R129" s="344"/>
      <c r="S129" s="344"/>
      <c r="T129" s="344"/>
      <c r="U129" s="352"/>
      <c r="V129" s="353"/>
      <c r="W129" s="354"/>
      <c r="X129" s="355"/>
      <c r="Y129" s="355"/>
      <c r="Z129" s="356"/>
      <c r="AA129" s="357">
        <f>ROUND(Q129*W129,0)</f>
        <v>0</v>
      </c>
      <c r="AB129" s="358"/>
      <c r="AC129" s="358"/>
      <c r="AD129" s="358"/>
      <c r="AE129" s="359"/>
      <c r="AF129" s="344"/>
      <c r="AG129" s="344"/>
      <c r="AH129" s="344"/>
      <c r="AI129" s="343">
        <f>W129*AF129</f>
        <v>0</v>
      </c>
      <c r="AJ129" s="328"/>
      <c r="AK129" s="328"/>
      <c r="AL129" s="329"/>
      <c r="AM129" s="344"/>
      <c r="AN129" s="344"/>
      <c r="AO129" s="345"/>
      <c r="AP129" s="328">
        <f>AM129*W129</f>
        <v>0</v>
      </c>
      <c r="AQ129" s="328"/>
      <c r="AR129" s="328"/>
      <c r="AS129" s="328"/>
      <c r="AT129" s="346">
        <f>AF129+AM129</f>
        <v>0</v>
      </c>
      <c r="AU129" s="344"/>
      <c r="AV129" s="345"/>
      <c r="AW129" s="328">
        <f>W129*AT129</f>
        <v>0</v>
      </c>
      <c r="AX129" s="328"/>
      <c r="AY129" s="328"/>
      <c r="AZ129" s="329"/>
      <c r="BA129" s="346">
        <f aca="true" t="shared" si="28" ref="BA129:BA146">Q129-AT129</f>
        <v>0</v>
      </c>
      <c r="BB129" s="344"/>
      <c r="BC129" s="345"/>
      <c r="BD129" s="328">
        <f>AA129-AW129</f>
        <v>0</v>
      </c>
      <c r="BE129" s="328"/>
      <c r="BF129" s="328"/>
      <c r="BG129" s="329"/>
    </row>
    <row r="130" spans="1:59" ht="22.5" customHeight="1">
      <c r="A130" s="347"/>
      <c r="B130" s="348"/>
      <c r="C130" s="349"/>
      <c r="D130" s="349"/>
      <c r="E130" s="349"/>
      <c r="F130" s="349"/>
      <c r="G130" s="349"/>
      <c r="H130" s="350"/>
      <c r="I130" s="351"/>
      <c r="J130" s="349"/>
      <c r="K130" s="349"/>
      <c r="L130" s="349"/>
      <c r="M130" s="349"/>
      <c r="N130" s="349"/>
      <c r="O130" s="349"/>
      <c r="P130" s="349"/>
      <c r="Q130" s="346"/>
      <c r="R130" s="344"/>
      <c r="S130" s="344"/>
      <c r="T130" s="344"/>
      <c r="U130" s="352"/>
      <c r="V130" s="353"/>
      <c r="W130" s="354"/>
      <c r="X130" s="355"/>
      <c r="Y130" s="355"/>
      <c r="Z130" s="356"/>
      <c r="AA130" s="357">
        <f aca="true" t="shared" si="29" ref="AA130:AA145">ROUND(Q130*W130,0)</f>
        <v>0</v>
      </c>
      <c r="AB130" s="358"/>
      <c r="AC130" s="358"/>
      <c r="AD130" s="358"/>
      <c r="AE130" s="359"/>
      <c r="AF130" s="344"/>
      <c r="AG130" s="344"/>
      <c r="AH130" s="344"/>
      <c r="AI130" s="343"/>
      <c r="AJ130" s="328"/>
      <c r="AK130" s="328"/>
      <c r="AL130" s="329"/>
      <c r="AM130" s="344"/>
      <c r="AN130" s="344"/>
      <c r="AO130" s="345"/>
      <c r="AP130" s="328"/>
      <c r="AQ130" s="328"/>
      <c r="AR130" s="328"/>
      <c r="AS130" s="328"/>
      <c r="AT130" s="346">
        <f aca="true" t="shared" si="30" ref="AT130:AT145">AF130+AM130</f>
        <v>0</v>
      </c>
      <c r="AU130" s="344"/>
      <c r="AV130" s="345"/>
      <c r="AW130" s="328">
        <f aca="true" t="shared" si="31" ref="AW130:AW145">W130*AT130</f>
        <v>0</v>
      </c>
      <c r="AX130" s="328"/>
      <c r="AY130" s="328"/>
      <c r="AZ130" s="329"/>
      <c r="BA130" s="346">
        <f t="shared" si="28"/>
        <v>0</v>
      </c>
      <c r="BB130" s="344"/>
      <c r="BC130" s="345"/>
      <c r="BD130" s="328">
        <f aca="true" t="shared" si="32" ref="BD130:BD146">AA130-AW130</f>
        <v>0</v>
      </c>
      <c r="BE130" s="328"/>
      <c r="BF130" s="328"/>
      <c r="BG130" s="329"/>
    </row>
    <row r="131" spans="1:59" ht="22.5" customHeight="1">
      <c r="A131" s="347"/>
      <c r="B131" s="348"/>
      <c r="C131" s="349"/>
      <c r="D131" s="349"/>
      <c r="E131" s="349"/>
      <c r="F131" s="349"/>
      <c r="G131" s="349"/>
      <c r="H131" s="350"/>
      <c r="I131" s="351"/>
      <c r="J131" s="349"/>
      <c r="K131" s="349"/>
      <c r="L131" s="349"/>
      <c r="M131" s="349"/>
      <c r="N131" s="349"/>
      <c r="O131" s="349"/>
      <c r="P131" s="349"/>
      <c r="Q131" s="346"/>
      <c r="R131" s="344"/>
      <c r="S131" s="344"/>
      <c r="T131" s="344"/>
      <c r="U131" s="352"/>
      <c r="V131" s="353"/>
      <c r="W131" s="354"/>
      <c r="X131" s="355"/>
      <c r="Y131" s="355"/>
      <c r="Z131" s="356"/>
      <c r="AA131" s="357">
        <f t="shared" si="29"/>
        <v>0</v>
      </c>
      <c r="AB131" s="358"/>
      <c r="AC131" s="358"/>
      <c r="AD131" s="358"/>
      <c r="AE131" s="359"/>
      <c r="AF131" s="344"/>
      <c r="AG131" s="344"/>
      <c r="AH131" s="344"/>
      <c r="AI131" s="343"/>
      <c r="AJ131" s="328"/>
      <c r="AK131" s="328"/>
      <c r="AL131" s="329"/>
      <c r="AM131" s="344"/>
      <c r="AN131" s="344"/>
      <c r="AO131" s="345"/>
      <c r="AP131" s="328"/>
      <c r="AQ131" s="328"/>
      <c r="AR131" s="328"/>
      <c r="AS131" s="328"/>
      <c r="AT131" s="346">
        <f t="shared" si="30"/>
        <v>0</v>
      </c>
      <c r="AU131" s="344"/>
      <c r="AV131" s="345"/>
      <c r="AW131" s="328">
        <f t="shared" si="31"/>
        <v>0</v>
      </c>
      <c r="AX131" s="328"/>
      <c r="AY131" s="328"/>
      <c r="AZ131" s="329"/>
      <c r="BA131" s="346">
        <f t="shared" si="28"/>
        <v>0</v>
      </c>
      <c r="BB131" s="344"/>
      <c r="BC131" s="345"/>
      <c r="BD131" s="328">
        <f t="shared" si="32"/>
        <v>0</v>
      </c>
      <c r="BE131" s="328"/>
      <c r="BF131" s="328"/>
      <c r="BG131" s="329"/>
    </row>
    <row r="132" spans="1:59" ht="22.5" customHeight="1">
      <c r="A132" s="347"/>
      <c r="B132" s="348"/>
      <c r="C132" s="349"/>
      <c r="D132" s="349"/>
      <c r="E132" s="349"/>
      <c r="F132" s="349"/>
      <c r="G132" s="349"/>
      <c r="H132" s="350"/>
      <c r="I132" s="351"/>
      <c r="J132" s="349"/>
      <c r="K132" s="349"/>
      <c r="L132" s="349"/>
      <c r="M132" s="349"/>
      <c r="N132" s="349"/>
      <c r="O132" s="349"/>
      <c r="P132" s="349"/>
      <c r="Q132" s="346"/>
      <c r="R132" s="344"/>
      <c r="S132" s="344"/>
      <c r="T132" s="344"/>
      <c r="U132" s="352"/>
      <c r="V132" s="353"/>
      <c r="W132" s="354"/>
      <c r="X132" s="355"/>
      <c r="Y132" s="355"/>
      <c r="Z132" s="356"/>
      <c r="AA132" s="357">
        <f t="shared" si="29"/>
        <v>0</v>
      </c>
      <c r="AB132" s="358"/>
      <c r="AC132" s="358"/>
      <c r="AD132" s="358"/>
      <c r="AE132" s="359"/>
      <c r="AF132" s="344"/>
      <c r="AG132" s="344"/>
      <c r="AH132" s="344"/>
      <c r="AI132" s="343"/>
      <c r="AJ132" s="328"/>
      <c r="AK132" s="328"/>
      <c r="AL132" s="329"/>
      <c r="AM132" s="344"/>
      <c r="AN132" s="344"/>
      <c r="AO132" s="345"/>
      <c r="AP132" s="328"/>
      <c r="AQ132" s="328"/>
      <c r="AR132" s="328"/>
      <c r="AS132" s="328"/>
      <c r="AT132" s="346">
        <f t="shared" si="30"/>
        <v>0</v>
      </c>
      <c r="AU132" s="344"/>
      <c r="AV132" s="345"/>
      <c r="AW132" s="328">
        <f t="shared" si="31"/>
        <v>0</v>
      </c>
      <c r="AX132" s="328"/>
      <c r="AY132" s="328"/>
      <c r="AZ132" s="329"/>
      <c r="BA132" s="346">
        <f t="shared" si="28"/>
        <v>0</v>
      </c>
      <c r="BB132" s="344"/>
      <c r="BC132" s="345"/>
      <c r="BD132" s="328">
        <f t="shared" si="32"/>
        <v>0</v>
      </c>
      <c r="BE132" s="328"/>
      <c r="BF132" s="328"/>
      <c r="BG132" s="329"/>
    </row>
    <row r="133" spans="1:59" ht="22.5" customHeight="1">
      <c r="A133" s="347"/>
      <c r="B133" s="348"/>
      <c r="C133" s="349"/>
      <c r="D133" s="349"/>
      <c r="E133" s="349"/>
      <c r="F133" s="349"/>
      <c r="G133" s="349"/>
      <c r="H133" s="350"/>
      <c r="I133" s="351"/>
      <c r="J133" s="349"/>
      <c r="K133" s="349"/>
      <c r="L133" s="349"/>
      <c r="M133" s="349"/>
      <c r="N133" s="349"/>
      <c r="O133" s="349"/>
      <c r="P133" s="349"/>
      <c r="Q133" s="346"/>
      <c r="R133" s="344"/>
      <c r="S133" s="344"/>
      <c r="T133" s="344"/>
      <c r="U133" s="352"/>
      <c r="V133" s="353"/>
      <c r="W133" s="354"/>
      <c r="X133" s="355"/>
      <c r="Y133" s="355"/>
      <c r="Z133" s="356"/>
      <c r="AA133" s="357">
        <f t="shared" si="29"/>
        <v>0</v>
      </c>
      <c r="AB133" s="358"/>
      <c r="AC133" s="358"/>
      <c r="AD133" s="358"/>
      <c r="AE133" s="359"/>
      <c r="AF133" s="344"/>
      <c r="AG133" s="344"/>
      <c r="AH133" s="344"/>
      <c r="AI133" s="343"/>
      <c r="AJ133" s="328"/>
      <c r="AK133" s="328"/>
      <c r="AL133" s="329"/>
      <c r="AM133" s="344"/>
      <c r="AN133" s="344"/>
      <c r="AO133" s="345"/>
      <c r="AP133" s="328"/>
      <c r="AQ133" s="328"/>
      <c r="AR133" s="328"/>
      <c r="AS133" s="328"/>
      <c r="AT133" s="346">
        <f t="shared" si="30"/>
        <v>0</v>
      </c>
      <c r="AU133" s="344"/>
      <c r="AV133" s="345"/>
      <c r="AW133" s="328">
        <f t="shared" si="31"/>
        <v>0</v>
      </c>
      <c r="AX133" s="328"/>
      <c r="AY133" s="328"/>
      <c r="AZ133" s="329"/>
      <c r="BA133" s="346">
        <f t="shared" si="28"/>
        <v>0</v>
      </c>
      <c r="BB133" s="344"/>
      <c r="BC133" s="345"/>
      <c r="BD133" s="328">
        <f t="shared" si="32"/>
        <v>0</v>
      </c>
      <c r="BE133" s="328"/>
      <c r="BF133" s="328"/>
      <c r="BG133" s="329"/>
    </row>
    <row r="134" spans="1:59" ht="22.5" customHeight="1">
      <c r="A134" s="347"/>
      <c r="B134" s="348"/>
      <c r="C134" s="349"/>
      <c r="D134" s="349"/>
      <c r="E134" s="349"/>
      <c r="F134" s="349"/>
      <c r="G134" s="349"/>
      <c r="H134" s="350"/>
      <c r="I134" s="351"/>
      <c r="J134" s="349"/>
      <c r="K134" s="349"/>
      <c r="L134" s="349"/>
      <c r="M134" s="349"/>
      <c r="N134" s="349"/>
      <c r="O134" s="349"/>
      <c r="P134" s="349"/>
      <c r="Q134" s="346"/>
      <c r="R134" s="344"/>
      <c r="S134" s="344"/>
      <c r="T134" s="344"/>
      <c r="U134" s="352"/>
      <c r="V134" s="353"/>
      <c r="W134" s="354"/>
      <c r="X134" s="355"/>
      <c r="Y134" s="355"/>
      <c r="Z134" s="356"/>
      <c r="AA134" s="357">
        <f t="shared" si="29"/>
        <v>0</v>
      </c>
      <c r="AB134" s="358"/>
      <c r="AC134" s="358"/>
      <c r="AD134" s="358"/>
      <c r="AE134" s="359"/>
      <c r="AF134" s="344"/>
      <c r="AG134" s="344"/>
      <c r="AH134" s="344"/>
      <c r="AI134" s="343"/>
      <c r="AJ134" s="328"/>
      <c r="AK134" s="328"/>
      <c r="AL134" s="329"/>
      <c r="AM134" s="344"/>
      <c r="AN134" s="344"/>
      <c r="AO134" s="345"/>
      <c r="AP134" s="328"/>
      <c r="AQ134" s="328"/>
      <c r="AR134" s="328"/>
      <c r="AS134" s="328"/>
      <c r="AT134" s="346">
        <f t="shared" si="30"/>
        <v>0</v>
      </c>
      <c r="AU134" s="344"/>
      <c r="AV134" s="345"/>
      <c r="AW134" s="328">
        <f t="shared" si="31"/>
        <v>0</v>
      </c>
      <c r="AX134" s="328"/>
      <c r="AY134" s="328"/>
      <c r="AZ134" s="329"/>
      <c r="BA134" s="346">
        <f t="shared" si="28"/>
        <v>0</v>
      </c>
      <c r="BB134" s="344"/>
      <c r="BC134" s="345"/>
      <c r="BD134" s="328">
        <f t="shared" si="32"/>
        <v>0</v>
      </c>
      <c r="BE134" s="328"/>
      <c r="BF134" s="328"/>
      <c r="BG134" s="329"/>
    </row>
    <row r="135" spans="1:59" ht="22.5" customHeight="1">
      <c r="A135" s="347"/>
      <c r="B135" s="348"/>
      <c r="C135" s="349"/>
      <c r="D135" s="349"/>
      <c r="E135" s="349"/>
      <c r="F135" s="349"/>
      <c r="G135" s="349"/>
      <c r="H135" s="350"/>
      <c r="I135" s="351"/>
      <c r="J135" s="349"/>
      <c r="K135" s="349"/>
      <c r="L135" s="349"/>
      <c r="M135" s="349"/>
      <c r="N135" s="349"/>
      <c r="O135" s="349"/>
      <c r="P135" s="349"/>
      <c r="Q135" s="346"/>
      <c r="R135" s="344"/>
      <c r="S135" s="344"/>
      <c r="T135" s="344"/>
      <c r="U135" s="352"/>
      <c r="V135" s="353"/>
      <c r="W135" s="354"/>
      <c r="X135" s="355"/>
      <c r="Y135" s="355"/>
      <c r="Z135" s="356"/>
      <c r="AA135" s="357">
        <f t="shared" si="29"/>
        <v>0</v>
      </c>
      <c r="AB135" s="358"/>
      <c r="AC135" s="358"/>
      <c r="AD135" s="358"/>
      <c r="AE135" s="359"/>
      <c r="AF135" s="344"/>
      <c r="AG135" s="344"/>
      <c r="AH135" s="344"/>
      <c r="AI135" s="343"/>
      <c r="AJ135" s="328"/>
      <c r="AK135" s="328"/>
      <c r="AL135" s="329"/>
      <c r="AM135" s="344"/>
      <c r="AN135" s="344"/>
      <c r="AO135" s="345"/>
      <c r="AP135" s="328"/>
      <c r="AQ135" s="328"/>
      <c r="AR135" s="328"/>
      <c r="AS135" s="328"/>
      <c r="AT135" s="346">
        <f t="shared" si="30"/>
        <v>0</v>
      </c>
      <c r="AU135" s="344"/>
      <c r="AV135" s="345"/>
      <c r="AW135" s="328">
        <f t="shared" si="31"/>
        <v>0</v>
      </c>
      <c r="AX135" s="328"/>
      <c r="AY135" s="328"/>
      <c r="AZ135" s="329"/>
      <c r="BA135" s="346">
        <f t="shared" si="28"/>
        <v>0</v>
      </c>
      <c r="BB135" s="344"/>
      <c r="BC135" s="345"/>
      <c r="BD135" s="328">
        <f t="shared" si="32"/>
        <v>0</v>
      </c>
      <c r="BE135" s="328"/>
      <c r="BF135" s="328"/>
      <c r="BG135" s="329"/>
    </row>
    <row r="136" spans="1:59" ht="22.5" customHeight="1">
      <c r="A136" s="347"/>
      <c r="B136" s="348"/>
      <c r="C136" s="349"/>
      <c r="D136" s="349"/>
      <c r="E136" s="349"/>
      <c r="F136" s="349"/>
      <c r="G136" s="349"/>
      <c r="H136" s="350"/>
      <c r="I136" s="351"/>
      <c r="J136" s="349"/>
      <c r="K136" s="349"/>
      <c r="L136" s="349"/>
      <c r="M136" s="349"/>
      <c r="N136" s="349"/>
      <c r="O136" s="349"/>
      <c r="P136" s="349"/>
      <c r="Q136" s="346"/>
      <c r="R136" s="344"/>
      <c r="S136" s="344"/>
      <c r="T136" s="344"/>
      <c r="U136" s="352"/>
      <c r="V136" s="353"/>
      <c r="W136" s="354"/>
      <c r="X136" s="355"/>
      <c r="Y136" s="355"/>
      <c r="Z136" s="356"/>
      <c r="AA136" s="357">
        <f t="shared" si="29"/>
        <v>0</v>
      </c>
      <c r="AB136" s="358"/>
      <c r="AC136" s="358"/>
      <c r="AD136" s="358"/>
      <c r="AE136" s="359"/>
      <c r="AF136" s="344"/>
      <c r="AG136" s="344"/>
      <c r="AH136" s="344"/>
      <c r="AI136" s="343"/>
      <c r="AJ136" s="328"/>
      <c r="AK136" s="328"/>
      <c r="AL136" s="329"/>
      <c r="AM136" s="344"/>
      <c r="AN136" s="344"/>
      <c r="AO136" s="345"/>
      <c r="AP136" s="328"/>
      <c r="AQ136" s="328"/>
      <c r="AR136" s="328"/>
      <c r="AS136" s="328"/>
      <c r="AT136" s="346">
        <f t="shared" si="30"/>
        <v>0</v>
      </c>
      <c r="AU136" s="344"/>
      <c r="AV136" s="345"/>
      <c r="AW136" s="328">
        <f t="shared" si="31"/>
        <v>0</v>
      </c>
      <c r="AX136" s="328"/>
      <c r="AY136" s="328"/>
      <c r="AZ136" s="329"/>
      <c r="BA136" s="346">
        <f t="shared" si="28"/>
        <v>0</v>
      </c>
      <c r="BB136" s="344"/>
      <c r="BC136" s="345"/>
      <c r="BD136" s="328">
        <f t="shared" si="32"/>
        <v>0</v>
      </c>
      <c r="BE136" s="328"/>
      <c r="BF136" s="328"/>
      <c r="BG136" s="329"/>
    </row>
    <row r="137" spans="1:59" ht="22.5" customHeight="1">
      <c r="A137" s="347"/>
      <c r="B137" s="348"/>
      <c r="C137" s="349"/>
      <c r="D137" s="349"/>
      <c r="E137" s="349"/>
      <c r="F137" s="349"/>
      <c r="G137" s="349"/>
      <c r="H137" s="350"/>
      <c r="I137" s="351"/>
      <c r="J137" s="349"/>
      <c r="K137" s="349"/>
      <c r="L137" s="349"/>
      <c r="M137" s="349"/>
      <c r="N137" s="349"/>
      <c r="O137" s="349"/>
      <c r="P137" s="349"/>
      <c r="Q137" s="346"/>
      <c r="R137" s="344"/>
      <c r="S137" s="344"/>
      <c r="T137" s="344"/>
      <c r="U137" s="352"/>
      <c r="V137" s="353"/>
      <c r="W137" s="354"/>
      <c r="X137" s="355"/>
      <c r="Y137" s="355"/>
      <c r="Z137" s="356"/>
      <c r="AA137" s="357">
        <f t="shared" si="29"/>
        <v>0</v>
      </c>
      <c r="AB137" s="358"/>
      <c r="AC137" s="358"/>
      <c r="AD137" s="358"/>
      <c r="AE137" s="359"/>
      <c r="AF137" s="344"/>
      <c r="AG137" s="344"/>
      <c r="AH137" s="344"/>
      <c r="AI137" s="343"/>
      <c r="AJ137" s="328"/>
      <c r="AK137" s="328"/>
      <c r="AL137" s="329"/>
      <c r="AM137" s="344"/>
      <c r="AN137" s="344"/>
      <c r="AO137" s="345"/>
      <c r="AP137" s="328"/>
      <c r="AQ137" s="328"/>
      <c r="AR137" s="328"/>
      <c r="AS137" s="328"/>
      <c r="AT137" s="346">
        <f t="shared" si="30"/>
        <v>0</v>
      </c>
      <c r="AU137" s="344"/>
      <c r="AV137" s="345"/>
      <c r="AW137" s="328">
        <f t="shared" si="31"/>
        <v>0</v>
      </c>
      <c r="AX137" s="328"/>
      <c r="AY137" s="328"/>
      <c r="AZ137" s="329"/>
      <c r="BA137" s="346">
        <f t="shared" si="28"/>
        <v>0</v>
      </c>
      <c r="BB137" s="344"/>
      <c r="BC137" s="345"/>
      <c r="BD137" s="328">
        <f t="shared" si="32"/>
        <v>0</v>
      </c>
      <c r="BE137" s="328"/>
      <c r="BF137" s="328"/>
      <c r="BG137" s="329"/>
    </row>
    <row r="138" spans="1:59" ht="22.5" customHeight="1">
      <c r="A138" s="347"/>
      <c r="B138" s="348"/>
      <c r="C138" s="349"/>
      <c r="D138" s="349"/>
      <c r="E138" s="349"/>
      <c r="F138" s="349"/>
      <c r="G138" s="349"/>
      <c r="H138" s="350"/>
      <c r="I138" s="351"/>
      <c r="J138" s="349"/>
      <c r="K138" s="349"/>
      <c r="L138" s="349"/>
      <c r="M138" s="349"/>
      <c r="N138" s="349"/>
      <c r="O138" s="349"/>
      <c r="P138" s="349"/>
      <c r="Q138" s="346"/>
      <c r="R138" s="344"/>
      <c r="S138" s="344"/>
      <c r="T138" s="344"/>
      <c r="U138" s="352"/>
      <c r="V138" s="353"/>
      <c r="W138" s="354"/>
      <c r="X138" s="355"/>
      <c r="Y138" s="355"/>
      <c r="Z138" s="356"/>
      <c r="AA138" s="357">
        <f t="shared" si="29"/>
        <v>0</v>
      </c>
      <c r="AB138" s="358"/>
      <c r="AC138" s="358"/>
      <c r="AD138" s="358"/>
      <c r="AE138" s="359"/>
      <c r="AF138" s="344"/>
      <c r="AG138" s="344"/>
      <c r="AH138" s="344"/>
      <c r="AI138" s="343"/>
      <c r="AJ138" s="328"/>
      <c r="AK138" s="328"/>
      <c r="AL138" s="329"/>
      <c r="AM138" s="344"/>
      <c r="AN138" s="344"/>
      <c r="AO138" s="345"/>
      <c r="AP138" s="328"/>
      <c r="AQ138" s="328"/>
      <c r="AR138" s="328"/>
      <c r="AS138" s="328"/>
      <c r="AT138" s="346">
        <f t="shared" si="30"/>
        <v>0</v>
      </c>
      <c r="AU138" s="344"/>
      <c r="AV138" s="345"/>
      <c r="AW138" s="328">
        <f t="shared" si="31"/>
        <v>0</v>
      </c>
      <c r="AX138" s="328"/>
      <c r="AY138" s="328"/>
      <c r="AZ138" s="329"/>
      <c r="BA138" s="346">
        <f t="shared" si="28"/>
        <v>0</v>
      </c>
      <c r="BB138" s="344"/>
      <c r="BC138" s="345"/>
      <c r="BD138" s="328">
        <f t="shared" si="32"/>
        <v>0</v>
      </c>
      <c r="BE138" s="328"/>
      <c r="BF138" s="328"/>
      <c r="BG138" s="329"/>
    </row>
    <row r="139" spans="1:59" ht="22.5" customHeight="1">
      <c r="A139" s="347"/>
      <c r="B139" s="348"/>
      <c r="C139" s="349"/>
      <c r="D139" s="349"/>
      <c r="E139" s="349"/>
      <c r="F139" s="349"/>
      <c r="G139" s="349"/>
      <c r="H139" s="350"/>
      <c r="I139" s="351"/>
      <c r="J139" s="349"/>
      <c r="K139" s="349"/>
      <c r="L139" s="349"/>
      <c r="M139" s="349"/>
      <c r="N139" s="349"/>
      <c r="O139" s="349"/>
      <c r="P139" s="349"/>
      <c r="Q139" s="346"/>
      <c r="R139" s="344"/>
      <c r="S139" s="344"/>
      <c r="T139" s="344"/>
      <c r="U139" s="352"/>
      <c r="V139" s="353"/>
      <c r="W139" s="354"/>
      <c r="X139" s="355"/>
      <c r="Y139" s="355"/>
      <c r="Z139" s="356"/>
      <c r="AA139" s="357">
        <f t="shared" si="29"/>
        <v>0</v>
      </c>
      <c r="AB139" s="358"/>
      <c r="AC139" s="358"/>
      <c r="AD139" s="358"/>
      <c r="AE139" s="359"/>
      <c r="AF139" s="344"/>
      <c r="AG139" s="344"/>
      <c r="AH139" s="344"/>
      <c r="AI139" s="343"/>
      <c r="AJ139" s="328"/>
      <c r="AK139" s="328"/>
      <c r="AL139" s="329"/>
      <c r="AM139" s="344"/>
      <c r="AN139" s="344"/>
      <c r="AO139" s="345"/>
      <c r="AP139" s="328"/>
      <c r="AQ139" s="328"/>
      <c r="AR139" s="328"/>
      <c r="AS139" s="328"/>
      <c r="AT139" s="346">
        <f t="shared" si="30"/>
        <v>0</v>
      </c>
      <c r="AU139" s="344"/>
      <c r="AV139" s="345"/>
      <c r="AW139" s="328">
        <f t="shared" si="31"/>
        <v>0</v>
      </c>
      <c r="AX139" s="328"/>
      <c r="AY139" s="328"/>
      <c r="AZ139" s="329"/>
      <c r="BA139" s="346">
        <f t="shared" si="28"/>
        <v>0</v>
      </c>
      <c r="BB139" s="344"/>
      <c r="BC139" s="345"/>
      <c r="BD139" s="328">
        <f t="shared" si="32"/>
        <v>0</v>
      </c>
      <c r="BE139" s="328"/>
      <c r="BF139" s="328"/>
      <c r="BG139" s="329"/>
    </row>
    <row r="140" spans="1:59" ht="22.5" customHeight="1">
      <c r="A140" s="347"/>
      <c r="B140" s="348"/>
      <c r="C140" s="349"/>
      <c r="D140" s="349"/>
      <c r="E140" s="349"/>
      <c r="F140" s="349"/>
      <c r="G140" s="349"/>
      <c r="H140" s="350"/>
      <c r="I140" s="351"/>
      <c r="J140" s="349"/>
      <c r="K140" s="349"/>
      <c r="L140" s="349"/>
      <c r="M140" s="349"/>
      <c r="N140" s="349"/>
      <c r="O140" s="349"/>
      <c r="P140" s="349"/>
      <c r="Q140" s="346"/>
      <c r="R140" s="344"/>
      <c r="S140" s="344"/>
      <c r="T140" s="344"/>
      <c r="U140" s="352"/>
      <c r="V140" s="353"/>
      <c r="W140" s="354"/>
      <c r="X140" s="355"/>
      <c r="Y140" s="355"/>
      <c r="Z140" s="356"/>
      <c r="AA140" s="357">
        <f t="shared" si="29"/>
        <v>0</v>
      </c>
      <c r="AB140" s="358"/>
      <c r="AC140" s="358"/>
      <c r="AD140" s="358"/>
      <c r="AE140" s="359"/>
      <c r="AF140" s="344"/>
      <c r="AG140" s="344"/>
      <c r="AH140" s="344"/>
      <c r="AI140" s="343"/>
      <c r="AJ140" s="328"/>
      <c r="AK140" s="328"/>
      <c r="AL140" s="329"/>
      <c r="AM140" s="344"/>
      <c r="AN140" s="344"/>
      <c r="AO140" s="345"/>
      <c r="AP140" s="328"/>
      <c r="AQ140" s="328"/>
      <c r="AR140" s="328"/>
      <c r="AS140" s="328"/>
      <c r="AT140" s="346">
        <f t="shared" si="30"/>
        <v>0</v>
      </c>
      <c r="AU140" s="344"/>
      <c r="AV140" s="345"/>
      <c r="AW140" s="328">
        <f t="shared" si="31"/>
        <v>0</v>
      </c>
      <c r="AX140" s="328"/>
      <c r="AY140" s="328"/>
      <c r="AZ140" s="329"/>
      <c r="BA140" s="346">
        <f t="shared" si="28"/>
        <v>0</v>
      </c>
      <c r="BB140" s="344"/>
      <c r="BC140" s="345"/>
      <c r="BD140" s="328">
        <f t="shared" si="32"/>
        <v>0</v>
      </c>
      <c r="BE140" s="328"/>
      <c r="BF140" s="328"/>
      <c r="BG140" s="329"/>
    </row>
    <row r="141" spans="1:59" ht="22.5" customHeight="1">
      <c r="A141" s="347"/>
      <c r="B141" s="348"/>
      <c r="C141" s="349"/>
      <c r="D141" s="349"/>
      <c r="E141" s="349"/>
      <c r="F141" s="349"/>
      <c r="G141" s="349"/>
      <c r="H141" s="350"/>
      <c r="I141" s="351"/>
      <c r="J141" s="349"/>
      <c r="K141" s="349"/>
      <c r="L141" s="349"/>
      <c r="M141" s="349"/>
      <c r="N141" s="349"/>
      <c r="O141" s="349"/>
      <c r="P141" s="349"/>
      <c r="Q141" s="346"/>
      <c r="R141" s="344"/>
      <c r="S141" s="344"/>
      <c r="T141" s="344"/>
      <c r="U141" s="352"/>
      <c r="V141" s="353"/>
      <c r="W141" s="354"/>
      <c r="X141" s="355"/>
      <c r="Y141" s="355"/>
      <c r="Z141" s="356"/>
      <c r="AA141" s="357">
        <f t="shared" si="29"/>
        <v>0</v>
      </c>
      <c r="AB141" s="358"/>
      <c r="AC141" s="358"/>
      <c r="AD141" s="358"/>
      <c r="AE141" s="359"/>
      <c r="AF141" s="344"/>
      <c r="AG141" s="344"/>
      <c r="AH141" s="344"/>
      <c r="AI141" s="343"/>
      <c r="AJ141" s="328"/>
      <c r="AK141" s="328"/>
      <c r="AL141" s="329"/>
      <c r="AM141" s="344"/>
      <c r="AN141" s="344"/>
      <c r="AO141" s="345"/>
      <c r="AP141" s="328"/>
      <c r="AQ141" s="328"/>
      <c r="AR141" s="328"/>
      <c r="AS141" s="328"/>
      <c r="AT141" s="346">
        <f t="shared" si="30"/>
        <v>0</v>
      </c>
      <c r="AU141" s="344"/>
      <c r="AV141" s="345"/>
      <c r="AW141" s="328">
        <f t="shared" si="31"/>
        <v>0</v>
      </c>
      <c r="AX141" s="328"/>
      <c r="AY141" s="328"/>
      <c r="AZ141" s="329"/>
      <c r="BA141" s="346">
        <f t="shared" si="28"/>
        <v>0</v>
      </c>
      <c r="BB141" s="344"/>
      <c r="BC141" s="345"/>
      <c r="BD141" s="328">
        <f t="shared" si="32"/>
        <v>0</v>
      </c>
      <c r="BE141" s="328"/>
      <c r="BF141" s="328"/>
      <c r="BG141" s="329"/>
    </row>
    <row r="142" spans="1:59" ht="22.5" customHeight="1">
      <c r="A142" s="347"/>
      <c r="B142" s="348"/>
      <c r="C142" s="349"/>
      <c r="D142" s="349"/>
      <c r="E142" s="349"/>
      <c r="F142" s="349"/>
      <c r="G142" s="349"/>
      <c r="H142" s="350"/>
      <c r="I142" s="351"/>
      <c r="J142" s="349"/>
      <c r="K142" s="349"/>
      <c r="L142" s="349"/>
      <c r="M142" s="349"/>
      <c r="N142" s="349"/>
      <c r="O142" s="349"/>
      <c r="P142" s="349"/>
      <c r="Q142" s="346"/>
      <c r="R142" s="344"/>
      <c r="S142" s="344"/>
      <c r="T142" s="344"/>
      <c r="U142" s="352"/>
      <c r="V142" s="353"/>
      <c r="W142" s="354"/>
      <c r="X142" s="355"/>
      <c r="Y142" s="355"/>
      <c r="Z142" s="356"/>
      <c r="AA142" s="357">
        <f t="shared" si="29"/>
        <v>0</v>
      </c>
      <c r="AB142" s="358"/>
      <c r="AC142" s="358"/>
      <c r="AD142" s="358"/>
      <c r="AE142" s="359"/>
      <c r="AF142" s="344"/>
      <c r="AG142" s="344"/>
      <c r="AH142" s="344"/>
      <c r="AI142" s="343"/>
      <c r="AJ142" s="328"/>
      <c r="AK142" s="328"/>
      <c r="AL142" s="329"/>
      <c r="AM142" s="344"/>
      <c r="AN142" s="344"/>
      <c r="AO142" s="345"/>
      <c r="AP142" s="328"/>
      <c r="AQ142" s="328"/>
      <c r="AR142" s="328"/>
      <c r="AS142" s="328"/>
      <c r="AT142" s="346">
        <f t="shared" si="30"/>
        <v>0</v>
      </c>
      <c r="AU142" s="344"/>
      <c r="AV142" s="345"/>
      <c r="AW142" s="328">
        <f t="shared" si="31"/>
        <v>0</v>
      </c>
      <c r="AX142" s="328"/>
      <c r="AY142" s="328"/>
      <c r="AZ142" s="329"/>
      <c r="BA142" s="346">
        <f t="shared" si="28"/>
        <v>0</v>
      </c>
      <c r="BB142" s="344"/>
      <c r="BC142" s="345"/>
      <c r="BD142" s="328">
        <f t="shared" si="32"/>
        <v>0</v>
      </c>
      <c r="BE142" s="328"/>
      <c r="BF142" s="328"/>
      <c r="BG142" s="329"/>
    </row>
    <row r="143" spans="1:59" ht="22.5" customHeight="1">
      <c r="A143" s="347"/>
      <c r="B143" s="348"/>
      <c r="C143" s="349"/>
      <c r="D143" s="349"/>
      <c r="E143" s="349"/>
      <c r="F143" s="349"/>
      <c r="G143" s="349"/>
      <c r="H143" s="350"/>
      <c r="I143" s="351"/>
      <c r="J143" s="349"/>
      <c r="K143" s="349"/>
      <c r="L143" s="349"/>
      <c r="M143" s="349"/>
      <c r="N143" s="349"/>
      <c r="O143" s="349"/>
      <c r="P143" s="349"/>
      <c r="Q143" s="346"/>
      <c r="R143" s="344"/>
      <c r="S143" s="344"/>
      <c r="T143" s="344"/>
      <c r="U143" s="352"/>
      <c r="V143" s="353"/>
      <c r="W143" s="354"/>
      <c r="X143" s="355"/>
      <c r="Y143" s="355"/>
      <c r="Z143" s="356"/>
      <c r="AA143" s="357">
        <f t="shared" si="29"/>
        <v>0</v>
      </c>
      <c r="AB143" s="358"/>
      <c r="AC143" s="358"/>
      <c r="AD143" s="358"/>
      <c r="AE143" s="359"/>
      <c r="AF143" s="344"/>
      <c r="AG143" s="344"/>
      <c r="AH143" s="344"/>
      <c r="AI143" s="343"/>
      <c r="AJ143" s="328"/>
      <c r="AK143" s="328"/>
      <c r="AL143" s="329"/>
      <c r="AM143" s="344"/>
      <c r="AN143" s="344"/>
      <c r="AO143" s="345"/>
      <c r="AP143" s="328"/>
      <c r="AQ143" s="328"/>
      <c r="AR143" s="328"/>
      <c r="AS143" s="328"/>
      <c r="AT143" s="346">
        <f t="shared" si="30"/>
        <v>0</v>
      </c>
      <c r="AU143" s="344"/>
      <c r="AV143" s="345"/>
      <c r="AW143" s="328">
        <f t="shared" si="31"/>
        <v>0</v>
      </c>
      <c r="AX143" s="328"/>
      <c r="AY143" s="328"/>
      <c r="AZ143" s="329"/>
      <c r="BA143" s="346">
        <f t="shared" si="28"/>
        <v>0</v>
      </c>
      <c r="BB143" s="344"/>
      <c r="BC143" s="345"/>
      <c r="BD143" s="328">
        <f t="shared" si="32"/>
        <v>0</v>
      </c>
      <c r="BE143" s="328"/>
      <c r="BF143" s="328"/>
      <c r="BG143" s="329"/>
    </row>
    <row r="144" spans="1:59" ht="22.5" customHeight="1">
      <c r="A144" s="347"/>
      <c r="B144" s="348"/>
      <c r="C144" s="349"/>
      <c r="D144" s="349"/>
      <c r="E144" s="349"/>
      <c r="F144" s="349"/>
      <c r="G144" s="349"/>
      <c r="H144" s="350"/>
      <c r="I144" s="351"/>
      <c r="J144" s="349"/>
      <c r="K144" s="349"/>
      <c r="L144" s="349"/>
      <c r="M144" s="349"/>
      <c r="N144" s="349"/>
      <c r="O144" s="349"/>
      <c r="P144" s="349"/>
      <c r="Q144" s="346"/>
      <c r="R144" s="344"/>
      <c r="S144" s="344"/>
      <c r="T144" s="344"/>
      <c r="U144" s="352"/>
      <c r="V144" s="353"/>
      <c r="W144" s="354"/>
      <c r="X144" s="355"/>
      <c r="Y144" s="355"/>
      <c r="Z144" s="356"/>
      <c r="AA144" s="357">
        <f t="shared" si="29"/>
        <v>0</v>
      </c>
      <c r="AB144" s="358"/>
      <c r="AC144" s="358"/>
      <c r="AD144" s="358"/>
      <c r="AE144" s="359"/>
      <c r="AF144" s="344"/>
      <c r="AG144" s="344"/>
      <c r="AH144" s="344"/>
      <c r="AI144" s="343"/>
      <c r="AJ144" s="328"/>
      <c r="AK144" s="328"/>
      <c r="AL144" s="329"/>
      <c r="AM144" s="344"/>
      <c r="AN144" s="344"/>
      <c r="AO144" s="345"/>
      <c r="AP144" s="328"/>
      <c r="AQ144" s="328"/>
      <c r="AR144" s="328"/>
      <c r="AS144" s="328"/>
      <c r="AT144" s="346">
        <f t="shared" si="30"/>
        <v>0</v>
      </c>
      <c r="AU144" s="344"/>
      <c r="AV144" s="345"/>
      <c r="AW144" s="328">
        <f t="shared" si="31"/>
        <v>0</v>
      </c>
      <c r="AX144" s="328"/>
      <c r="AY144" s="328"/>
      <c r="AZ144" s="329"/>
      <c r="BA144" s="346">
        <f t="shared" si="28"/>
        <v>0</v>
      </c>
      <c r="BB144" s="344"/>
      <c r="BC144" s="345"/>
      <c r="BD144" s="328">
        <f t="shared" si="32"/>
        <v>0</v>
      </c>
      <c r="BE144" s="328"/>
      <c r="BF144" s="328"/>
      <c r="BG144" s="329"/>
    </row>
    <row r="145" spans="1:59" ht="22.5" customHeight="1">
      <c r="A145" s="347"/>
      <c r="B145" s="348"/>
      <c r="C145" s="349"/>
      <c r="D145" s="349"/>
      <c r="E145" s="349"/>
      <c r="F145" s="349"/>
      <c r="G145" s="349"/>
      <c r="H145" s="350"/>
      <c r="I145" s="351"/>
      <c r="J145" s="349"/>
      <c r="K145" s="349"/>
      <c r="L145" s="349"/>
      <c r="M145" s="349"/>
      <c r="N145" s="349"/>
      <c r="O145" s="349"/>
      <c r="P145" s="349"/>
      <c r="Q145" s="346"/>
      <c r="R145" s="344"/>
      <c r="S145" s="344"/>
      <c r="T145" s="344"/>
      <c r="U145" s="352"/>
      <c r="V145" s="353"/>
      <c r="W145" s="354"/>
      <c r="X145" s="355"/>
      <c r="Y145" s="355"/>
      <c r="Z145" s="356"/>
      <c r="AA145" s="357">
        <f t="shared" si="29"/>
        <v>0</v>
      </c>
      <c r="AB145" s="358"/>
      <c r="AC145" s="358"/>
      <c r="AD145" s="358"/>
      <c r="AE145" s="359"/>
      <c r="AF145" s="344"/>
      <c r="AG145" s="344"/>
      <c r="AH145" s="344"/>
      <c r="AI145" s="343"/>
      <c r="AJ145" s="328"/>
      <c r="AK145" s="328"/>
      <c r="AL145" s="329"/>
      <c r="AM145" s="344"/>
      <c r="AN145" s="344"/>
      <c r="AO145" s="345"/>
      <c r="AP145" s="328"/>
      <c r="AQ145" s="328"/>
      <c r="AR145" s="328"/>
      <c r="AS145" s="328"/>
      <c r="AT145" s="346">
        <f t="shared" si="30"/>
        <v>0</v>
      </c>
      <c r="AU145" s="344"/>
      <c r="AV145" s="345"/>
      <c r="AW145" s="328">
        <f t="shared" si="31"/>
        <v>0</v>
      </c>
      <c r="AX145" s="328"/>
      <c r="AY145" s="328"/>
      <c r="AZ145" s="329"/>
      <c r="BA145" s="346">
        <f t="shared" si="28"/>
        <v>0</v>
      </c>
      <c r="BB145" s="344"/>
      <c r="BC145" s="345"/>
      <c r="BD145" s="328">
        <f t="shared" si="32"/>
        <v>0</v>
      </c>
      <c r="BE145" s="328"/>
      <c r="BF145" s="328"/>
      <c r="BG145" s="329"/>
    </row>
    <row r="146" spans="1:59" ht="22.5" customHeight="1">
      <c r="A146" s="330"/>
      <c r="B146" s="331"/>
      <c r="C146" s="332" t="s">
        <v>72</v>
      </c>
      <c r="D146" s="332"/>
      <c r="E146" s="332"/>
      <c r="F146" s="332"/>
      <c r="G146" s="332"/>
      <c r="H146" s="333"/>
      <c r="I146" s="334"/>
      <c r="J146" s="332"/>
      <c r="K146" s="332"/>
      <c r="L146" s="332"/>
      <c r="M146" s="332"/>
      <c r="N146" s="332"/>
      <c r="O146" s="332"/>
      <c r="P146" s="332"/>
      <c r="Q146" s="326"/>
      <c r="R146" s="323"/>
      <c r="S146" s="323"/>
      <c r="T146" s="323"/>
      <c r="U146" s="335"/>
      <c r="V146" s="336"/>
      <c r="W146" s="337"/>
      <c r="X146" s="338"/>
      <c r="Y146" s="338"/>
      <c r="Z146" s="339"/>
      <c r="AA146" s="340">
        <f>SUM(AA129:AE145)</f>
        <v>0</v>
      </c>
      <c r="AB146" s="340"/>
      <c r="AC146" s="340"/>
      <c r="AD146" s="340"/>
      <c r="AE146" s="341"/>
      <c r="AF146" s="323"/>
      <c r="AG146" s="323"/>
      <c r="AH146" s="323"/>
      <c r="AI146" s="342">
        <f>SUM(AI129:AL145)</f>
        <v>0</v>
      </c>
      <c r="AJ146" s="325"/>
      <c r="AK146" s="325"/>
      <c r="AL146" s="327"/>
      <c r="AM146" s="323"/>
      <c r="AN146" s="323"/>
      <c r="AO146" s="324"/>
      <c r="AP146" s="325">
        <f>SUM(AP129:AS145)</f>
        <v>0</v>
      </c>
      <c r="AQ146" s="325"/>
      <c r="AR146" s="325"/>
      <c r="AS146" s="325"/>
      <c r="AT146" s="326"/>
      <c r="AU146" s="323"/>
      <c r="AV146" s="324"/>
      <c r="AW146" s="325">
        <f>SUM(AW128:AZ145)</f>
        <v>0</v>
      </c>
      <c r="AX146" s="325"/>
      <c r="AY146" s="325"/>
      <c r="AZ146" s="327"/>
      <c r="BA146" s="326">
        <f t="shared" si="28"/>
        <v>0</v>
      </c>
      <c r="BB146" s="323"/>
      <c r="BC146" s="324"/>
      <c r="BD146" s="325">
        <f t="shared" si="32"/>
        <v>0</v>
      </c>
      <c r="BE146" s="325"/>
      <c r="BF146" s="325"/>
      <c r="BG146" s="327"/>
    </row>
    <row r="147" spans="1:59" ht="22.5" customHeight="1">
      <c r="A147" s="366"/>
      <c r="B147" s="367"/>
      <c r="C147" s="368" t="s">
        <v>85</v>
      </c>
      <c r="D147" s="368"/>
      <c r="E147" s="368"/>
      <c r="F147" s="368"/>
      <c r="G147" s="368"/>
      <c r="H147" s="369"/>
      <c r="I147" s="370"/>
      <c r="J147" s="368"/>
      <c r="K147" s="368"/>
      <c r="L147" s="368"/>
      <c r="M147" s="368"/>
      <c r="N147" s="368"/>
      <c r="O147" s="368"/>
      <c r="P147" s="368"/>
      <c r="Q147" s="360"/>
      <c r="R147" s="361"/>
      <c r="S147" s="361"/>
      <c r="T147" s="361"/>
      <c r="U147" s="371"/>
      <c r="V147" s="372"/>
      <c r="W147" s="373"/>
      <c r="X147" s="374"/>
      <c r="Y147" s="374"/>
      <c r="Z147" s="375"/>
      <c r="AA147" s="376"/>
      <c r="AB147" s="377"/>
      <c r="AC147" s="377"/>
      <c r="AD147" s="377"/>
      <c r="AE147" s="378"/>
      <c r="AF147" s="361"/>
      <c r="AG147" s="361"/>
      <c r="AH147" s="361"/>
      <c r="AI147" s="365"/>
      <c r="AJ147" s="363"/>
      <c r="AK147" s="363"/>
      <c r="AL147" s="364"/>
      <c r="AM147" s="361"/>
      <c r="AN147" s="361"/>
      <c r="AO147" s="362"/>
      <c r="AP147" s="363"/>
      <c r="AQ147" s="363"/>
      <c r="AR147" s="363"/>
      <c r="AS147" s="363"/>
      <c r="AT147" s="360"/>
      <c r="AU147" s="361"/>
      <c r="AV147" s="362"/>
      <c r="AW147" s="363"/>
      <c r="AX147" s="363"/>
      <c r="AY147" s="363"/>
      <c r="AZ147" s="364"/>
      <c r="BA147" s="360"/>
      <c r="BB147" s="361"/>
      <c r="BC147" s="362"/>
      <c r="BD147" s="363"/>
      <c r="BE147" s="363"/>
      <c r="BF147" s="363"/>
      <c r="BG147" s="364"/>
    </row>
    <row r="148" spans="1:59" ht="22.5" customHeight="1">
      <c r="A148" s="347"/>
      <c r="B148" s="348"/>
      <c r="C148" s="349"/>
      <c r="D148" s="349"/>
      <c r="E148" s="349"/>
      <c r="F148" s="349"/>
      <c r="G148" s="349"/>
      <c r="H148" s="350"/>
      <c r="I148" s="351"/>
      <c r="J148" s="349"/>
      <c r="K148" s="349"/>
      <c r="L148" s="349"/>
      <c r="M148" s="349"/>
      <c r="N148" s="349"/>
      <c r="O148" s="349"/>
      <c r="P148" s="349"/>
      <c r="Q148" s="346"/>
      <c r="R148" s="344"/>
      <c r="S148" s="344"/>
      <c r="T148" s="344"/>
      <c r="U148" s="352"/>
      <c r="V148" s="353"/>
      <c r="W148" s="354"/>
      <c r="X148" s="355"/>
      <c r="Y148" s="355"/>
      <c r="Z148" s="356"/>
      <c r="AA148" s="357">
        <f>ROUND(Q148*W148,0)</f>
        <v>0</v>
      </c>
      <c r="AB148" s="358"/>
      <c r="AC148" s="358"/>
      <c r="AD148" s="358"/>
      <c r="AE148" s="359"/>
      <c r="AF148" s="344"/>
      <c r="AG148" s="344"/>
      <c r="AH148" s="344"/>
      <c r="AI148" s="343">
        <f>W148*AF148</f>
        <v>0</v>
      </c>
      <c r="AJ148" s="328"/>
      <c r="AK148" s="328"/>
      <c r="AL148" s="329"/>
      <c r="AM148" s="344"/>
      <c r="AN148" s="344"/>
      <c r="AO148" s="345"/>
      <c r="AP148" s="328">
        <f>AM148*W148</f>
        <v>0</v>
      </c>
      <c r="AQ148" s="328"/>
      <c r="AR148" s="328"/>
      <c r="AS148" s="328"/>
      <c r="AT148" s="346">
        <f>AF148+AM148</f>
        <v>0</v>
      </c>
      <c r="AU148" s="344"/>
      <c r="AV148" s="345"/>
      <c r="AW148" s="328">
        <f>W148*AT148</f>
        <v>0</v>
      </c>
      <c r="AX148" s="328"/>
      <c r="AY148" s="328"/>
      <c r="AZ148" s="329"/>
      <c r="BA148" s="346">
        <f aca="true" t="shared" si="33" ref="BA148:BA165">Q148-AT148</f>
        <v>0</v>
      </c>
      <c r="BB148" s="344"/>
      <c r="BC148" s="345"/>
      <c r="BD148" s="328">
        <f>AA148-AW148</f>
        <v>0</v>
      </c>
      <c r="BE148" s="328"/>
      <c r="BF148" s="328"/>
      <c r="BG148" s="329"/>
    </row>
    <row r="149" spans="1:59" ht="22.5" customHeight="1">
      <c r="A149" s="347"/>
      <c r="B149" s="348"/>
      <c r="C149" s="349"/>
      <c r="D149" s="349"/>
      <c r="E149" s="349"/>
      <c r="F149" s="349"/>
      <c r="G149" s="349"/>
      <c r="H149" s="350"/>
      <c r="I149" s="351"/>
      <c r="J149" s="349"/>
      <c r="K149" s="349"/>
      <c r="L149" s="349"/>
      <c r="M149" s="349"/>
      <c r="N149" s="349"/>
      <c r="O149" s="349"/>
      <c r="P149" s="349"/>
      <c r="Q149" s="346"/>
      <c r="R149" s="344"/>
      <c r="S149" s="344"/>
      <c r="T149" s="344"/>
      <c r="U149" s="352"/>
      <c r="V149" s="353"/>
      <c r="W149" s="354"/>
      <c r="X149" s="355"/>
      <c r="Y149" s="355"/>
      <c r="Z149" s="356"/>
      <c r="AA149" s="357">
        <f aca="true" t="shared" si="34" ref="AA149:AA164">ROUND(Q149*W149,0)</f>
        <v>0</v>
      </c>
      <c r="AB149" s="358"/>
      <c r="AC149" s="358"/>
      <c r="AD149" s="358"/>
      <c r="AE149" s="359"/>
      <c r="AF149" s="344"/>
      <c r="AG149" s="344"/>
      <c r="AH149" s="344"/>
      <c r="AI149" s="343"/>
      <c r="AJ149" s="328"/>
      <c r="AK149" s="328"/>
      <c r="AL149" s="329"/>
      <c r="AM149" s="344"/>
      <c r="AN149" s="344"/>
      <c r="AO149" s="345"/>
      <c r="AP149" s="328"/>
      <c r="AQ149" s="328"/>
      <c r="AR149" s="328"/>
      <c r="AS149" s="328"/>
      <c r="AT149" s="346">
        <f aca="true" t="shared" si="35" ref="AT149:AT164">AF149+AM149</f>
        <v>0</v>
      </c>
      <c r="AU149" s="344"/>
      <c r="AV149" s="345"/>
      <c r="AW149" s="328">
        <f aca="true" t="shared" si="36" ref="AW149:AW164">W149*AT149</f>
        <v>0</v>
      </c>
      <c r="AX149" s="328"/>
      <c r="AY149" s="328"/>
      <c r="AZ149" s="329"/>
      <c r="BA149" s="346">
        <f t="shared" si="33"/>
        <v>0</v>
      </c>
      <c r="BB149" s="344"/>
      <c r="BC149" s="345"/>
      <c r="BD149" s="328">
        <f aca="true" t="shared" si="37" ref="BD149:BD165">AA149-AW149</f>
        <v>0</v>
      </c>
      <c r="BE149" s="328"/>
      <c r="BF149" s="328"/>
      <c r="BG149" s="329"/>
    </row>
    <row r="150" spans="1:59" ht="22.5" customHeight="1">
      <c r="A150" s="347"/>
      <c r="B150" s="348"/>
      <c r="C150" s="349"/>
      <c r="D150" s="349"/>
      <c r="E150" s="349"/>
      <c r="F150" s="349"/>
      <c r="G150" s="349"/>
      <c r="H150" s="350"/>
      <c r="I150" s="351"/>
      <c r="J150" s="349"/>
      <c r="K150" s="349"/>
      <c r="L150" s="349"/>
      <c r="M150" s="349"/>
      <c r="N150" s="349"/>
      <c r="O150" s="349"/>
      <c r="P150" s="349"/>
      <c r="Q150" s="346"/>
      <c r="R150" s="344"/>
      <c r="S150" s="344"/>
      <c r="T150" s="344"/>
      <c r="U150" s="352"/>
      <c r="V150" s="353"/>
      <c r="W150" s="354"/>
      <c r="X150" s="355"/>
      <c r="Y150" s="355"/>
      <c r="Z150" s="356"/>
      <c r="AA150" s="357">
        <f t="shared" si="34"/>
        <v>0</v>
      </c>
      <c r="AB150" s="358"/>
      <c r="AC150" s="358"/>
      <c r="AD150" s="358"/>
      <c r="AE150" s="359"/>
      <c r="AF150" s="344"/>
      <c r="AG150" s="344"/>
      <c r="AH150" s="344"/>
      <c r="AI150" s="343"/>
      <c r="AJ150" s="328"/>
      <c r="AK150" s="328"/>
      <c r="AL150" s="329"/>
      <c r="AM150" s="344"/>
      <c r="AN150" s="344"/>
      <c r="AO150" s="345"/>
      <c r="AP150" s="328"/>
      <c r="AQ150" s="328"/>
      <c r="AR150" s="328"/>
      <c r="AS150" s="328"/>
      <c r="AT150" s="346">
        <f t="shared" si="35"/>
        <v>0</v>
      </c>
      <c r="AU150" s="344"/>
      <c r="AV150" s="345"/>
      <c r="AW150" s="328">
        <f t="shared" si="36"/>
        <v>0</v>
      </c>
      <c r="AX150" s="328"/>
      <c r="AY150" s="328"/>
      <c r="AZ150" s="329"/>
      <c r="BA150" s="346">
        <f t="shared" si="33"/>
        <v>0</v>
      </c>
      <c r="BB150" s="344"/>
      <c r="BC150" s="345"/>
      <c r="BD150" s="328">
        <f t="shared" si="37"/>
        <v>0</v>
      </c>
      <c r="BE150" s="328"/>
      <c r="BF150" s="328"/>
      <c r="BG150" s="329"/>
    </row>
    <row r="151" spans="1:59" ht="22.5" customHeight="1">
      <c r="A151" s="347"/>
      <c r="B151" s="348"/>
      <c r="C151" s="349"/>
      <c r="D151" s="349"/>
      <c r="E151" s="349"/>
      <c r="F151" s="349"/>
      <c r="G151" s="349"/>
      <c r="H151" s="350"/>
      <c r="I151" s="351"/>
      <c r="J151" s="349"/>
      <c r="K151" s="349"/>
      <c r="L151" s="349"/>
      <c r="M151" s="349"/>
      <c r="N151" s="349"/>
      <c r="O151" s="349"/>
      <c r="P151" s="349"/>
      <c r="Q151" s="346"/>
      <c r="R151" s="344"/>
      <c r="S151" s="344"/>
      <c r="T151" s="344"/>
      <c r="U151" s="352"/>
      <c r="V151" s="353"/>
      <c r="W151" s="354"/>
      <c r="X151" s="355"/>
      <c r="Y151" s="355"/>
      <c r="Z151" s="356"/>
      <c r="AA151" s="357">
        <f t="shared" si="34"/>
        <v>0</v>
      </c>
      <c r="AB151" s="358"/>
      <c r="AC151" s="358"/>
      <c r="AD151" s="358"/>
      <c r="AE151" s="359"/>
      <c r="AF151" s="344"/>
      <c r="AG151" s="344"/>
      <c r="AH151" s="344"/>
      <c r="AI151" s="343"/>
      <c r="AJ151" s="328"/>
      <c r="AK151" s="328"/>
      <c r="AL151" s="329"/>
      <c r="AM151" s="344"/>
      <c r="AN151" s="344"/>
      <c r="AO151" s="345"/>
      <c r="AP151" s="328"/>
      <c r="AQ151" s="328"/>
      <c r="AR151" s="328"/>
      <c r="AS151" s="328"/>
      <c r="AT151" s="346">
        <f t="shared" si="35"/>
        <v>0</v>
      </c>
      <c r="AU151" s="344"/>
      <c r="AV151" s="345"/>
      <c r="AW151" s="328">
        <f t="shared" si="36"/>
        <v>0</v>
      </c>
      <c r="AX151" s="328"/>
      <c r="AY151" s="328"/>
      <c r="AZ151" s="329"/>
      <c r="BA151" s="346">
        <f t="shared" si="33"/>
        <v>0</v>
      </c>
      <c r="BB151" s="344"/>
      <c r="BC151" s="345"/>
      <c r="BD151" s="328">
        <f t="shared" si="37"/>
        <v>0</v>
      </c>
      <c r="BE151" s="328"/>
      <c r="BF151" s="328"/>
      <c r="BG151" s="329"/>
    </row>
    <row r="152" spans="1:59" ht="22.5" customHeight="1">
      <c r="A152" s="347"/>
      <c r="B152" s="348"/>
      <c r="C152" s="349"/>
      <c r="D152" s="349"/>
      <c r="E152" s="349"/>
      <c r="F152" s="349"/>
      <c r="G152" s="349"/>
      <c r="H152" s="350"/>
      <c r="I152" s="351"/>
      <c r="J152" s="349"/>
      <c r="K152" s="349"/>
      <c r="L152" s="349"/>
      <c r="M152" s="349"/>
      <c r="N152" s="349"/>
      <c r="O152" s="349"/>
      <c r="P152" s="349"/>
      <c r="Q152" s="346"/>
      <c r="R152" s="344"/>
      <c r="S152" s="344"/>
      <c r="T152" s="344"/>
      <c r="U152" s="352"/>
      <c r="V152" s="353"/>
      <c r="W152" s="354"/>
      <c r="X152" s="355"/>
      <c r="Y152" s="355"/>
      <c r="Z152" s="356"/>
      <c r="AA152" s="357">
        <f t="shared" si="34"/>
        <v>0</v>
      </c>
      <c r="AB152" s="358"/>
      <c r="AC152" s="358"/>
      <c r="AD152" s="358"/>
      <c r="AE152" s="359"/>
      <c r="AF152" s="344"/>
      <c r="AG152" s="344"/>
      <c r="AH152" s="344"/>
      <c r="AI152" s="343"/>
      <c r="AJ152" s="328"/>
      <c r="AK152" s="328"/>
      <c r="AL152" s="329"/>
      <c r="AM152" s="344"/>
      <c r="AN152" s="344"/>
      <c r="AO152" s="345"/>
      <c r="AP152" s="328"/>
      <c r="AQ152" s="328"/>
      <c r="AR152" s="328"/>
      <c r="AS152" s="328"/>
      <c r="AT152" s="346">
        <f t="shared" si="35"/>
        <v>0</v>
      </c>
      <c r="AU152" s="344"/>
      <c r="AV152" s="345"/>
      <c r="AW152" s="328">
        <f t="shared" si="36"/>
        <v>0</v>
      </c>
      <c r="AX152" s="328"/>
      <c r="AY152" s="328"/>
      <c r="AZ152" s="329"/>
      <c r="BA152" s="346">
        <f t="shared" si="33"/>
        <v>0</v>
      </c>
      <c r="BB152" s="344"/>
      <c r="BC152" s="345"/>
      <c r="BD152" s="328">
        <f t="shared" si="37"/>
        <v>0</v>
      </c>
      <c r="BE152" s="328"/>
      <c r="BF152" s="328"/>
      <c r="BG152" s="329"/>
    </row>
    <row r="153" spans="1:59" ht="22.5" customHeight="1">
      <c r="A153" s="347"/>
      <c r="B153" s="348"/>
      <c r="C153" s="349"/>
      <c r="D153" s="349"/>
      <c r="E153" s="349"/>
      <c r="F153" s="349"/>
      <c r="G153" s="349"/>
      <c r="H153" s="350"/>
      <c r="I153" s="351"/>
      <c r="J153" s="349"/>
      <c r="K153" s="349"/>
      <c r="L153" s="349"/>
      <c r="M153" s="349"/>
      <c r="N153" s="349"/>
      <c r="O153" s="349"/>
      <c r="P153" s="349"/>
      <c r="Q153" s="346"/>
      <c r="R153" s="344"/>
      <c r="S153" s="344"/>
      <c r="T153" s="344"/>
      <c r="U153" s="352"/>
      <c r="V153" s="353"/>
      <c r="W153" s="354"/>
      <c r="X153" s="355"/>
      <c r="Y153" s="355"/>
      <c r="Z153" s="356"/>
      <c r="AA153" s="357">
        <f t="shared" si="34"/>
        <v>0</v>
      </c>
      <c r="AB153" s="358"/>
      <c r="AC153" s="358"/>
      <c r="AD153" s="358"/>
      <c r="AE153" s="359"/>
      <c r="AF153" s="344"/>
      <c r="AG153" s="344"/>
      <c r="AH153" s="344"/>
      <c r="AI153" s="343"/>
      <c r="AJ153" s="328"/>
      <c r="AK153" s="328"/>
      <c r="AL153" s="329"/>
      <c r="AM153" s="344"/>
      <c r="AN153" s="344"/>
      <c r="AO153" s="345"/>
      <c r="AP153" s="328"/>
      <c r="AQ153" s="328"/>
      <c r="AR153" s="328"/>
      <c r="AS153" s="328"/>
      <c r="AT153" s="346">
        <f t="shared" si="35"/>
        <v>0</v>
      </c>
      <c r="AU153" s="344"/>
      <c r="AV153" s="345"/>
      <c r="AW153" s="328">
        <f t="shared" si="36"/>
        <v>0</v>
      </c>
      <c r="AX153" s="328"/>
      <c r="AY153" s="328"/>
      <c r="AZ153" s="329"/>
      <c r="BA153" s="346">
        <f t="shared" si="33"/>
        <v>0</v>
      </c>
      <c r="BB153" s="344"/>
      <c r="BC153" s="345"/>
      <c r="BD153" s="328">
        <f t="shared" si="37"/>
        <v>0</v>
      </c>
      <c r="BE153" s="328"/>
      <c r="BF153" s="328"/>
      <c r="BG153" s="329"/>
    </row>
    <row r="154" spans="1:59" ht="22.5" customHeight="1">
      <c r="A154" s="347"/>
      <c r="B154" s="348"/>
      <c r="C154" s="349"/>
      <c r="D154" s="349"/>
      <c r="E154" s="349"/>
      <c r="F154" s="349"/>
      <c r="G154" s="349"/>
      <c r="H154" s="350"/>
      <c r="I154" s="351"/>
      <c r="J154" s="349"/>
      <c r="K154" s="349"/>
      <c r="L154" s="349"/>
      <c r="M154" s="349"/>
      <c r="N154" s="349"/>
      <c r="O154" s="349"/>
      <c r="P154" s="349"/>
      <c r="Q154" s="346"/>
      <c r="R154" s="344"/>
      <c r="S154" s="344"/>
      <c r="T154" s="344"/>
      <c r="U154" s="352"/>
      <c r="V154" s="353"/>
      <c r="W154" s="354"/>
      <c r="X154" s="355"/>
      <c r="Y154" s="355"/>
      <c r="Z154" s="356"/>
      <c r="AA154" s="357">
        <f t="shared" si="34"/>
        <v>0</v>
      </c>
      <c r="AB154" s="358"/>
      <c r="AC154" s="358"/>
      <c r="AD154" s="358"/>
      <c r="AE154" s="359"/>
      <c r="AF154" s="344"/>
      <c r="AG154" s="344"/>
      <c r="AH154" s="344"/>
      <c r="AI154" s="343"/>
      <c r="AJ154" s="328"/>
      <c r="AK154" s="328"/>
      <c r="AL154" s="329"/>
      <c r="AM154" s="344"/>
      <c r="AN154" s="344"/>
      <c r="AO154" s="345"/>
      <c r="AP154" s="328"/>
      <c r="AQ154" s="328"/>
      <c r="AR154" s="328"/>
      <c r="AS154" s="328"/>
      <c r="AT154" s="346">
        <f t="shared" si="35"/>
        <v>0</v>
      </c>
      <c r="AU154" s="344"/>
      <c r="AV154" s="345"/>
      <c r="AW154" s="328">
        <f t="shared" si="36"/>
        <v>0</v>
      </c>
      <c r="AX154" s="328"/>
      <c r="AY154" s="328"/>
      <c r="AZ154" s="329"/>
      <c r="BA154" s="346">
        <f t="shared" si="33"/>
        <v>0</v>
      </c>
      <c r="BB154" s="344"/>
      <c r="BC154" s="345"/>
      <c r="BD154" s="328">
        <f t="shared" si="37"/>
        <v>0</v>
      </c>
      <c r="BE154" s="328"/>
      <c r="BF154" s="328"/>
      <c r="BG154" s="329"/>
    </row>
    <row r="155" spans="1:59" ht="22.5" customHeight="1">
      <c r="A155" s="347"/>
      <c r="B155" s="348"/>
      <c r="C155" s="349"/>
      <c r="D155" s="349"/>
      <c r="E155" s="349"/>
      <c r="F155" s="349"/>
      <c r="G155" s="349"/>
      <c r="H155" s="350"/>
      <c r="I155" s="351"/>
      <c r="J155" s="349"/>
      <c r="K155" s="349"/>
      <c r="L155" s="349"/>
      <c r="M155" s="349"/>
      <c r="N155" s="349"/>
      <c r="O155" s="349"/>
      <c r="P155" s="349"/>
      <c r="Q155" s="346"/>
      <c r="R155" s="344"/>
      <c r="S155" s="344"/>
      <c r="T155" s="344"/>
      <c r="U155" s="352"/>
      <c r="V155" s="353"/>
      <c r="W155" s="354"/>
      <c r="X155" s="355"/>
      <c r="Y155" s="355"/>
      <c r="Z155" s="356"/>
      <c r="AA155" s="357">
        <f t="shared" si="34"/>
        <v>0</v>
      </c>
      <c r="AB155" s="358"/>
      <c r="AC155" s="358"/>
      <c r="AD155" s="358"/>
      <c r="AE155" s="359"/>
      <c r="AF155" s="344"/>
      <c r="AG155" s="344"/>
      <c r="AH155" s="344"/>
      <c r="AI155" s="343"/>
      <c r="AJ155" s="328"/>
      <c r="AK155" s="328"/>
      <c r="AL155" s="329"/>
      <c r="AM155" s="344"/>
      <c r="AN155" s="344"/>
      <c r="AO155" s="345"/>
      <c r="AP155" s="328"/>
      <c r="AQ155" s="328"/>
      <c r="AR155" s="328"/>
      <c r="AS155" s="328"/>
      <c r="AT155" s="346">
        <f t="shared" si="35"/>
        <v>0</v>
      </c>
      <c r="AU155" s="344"/>
      <c r="AV155" s="345"/>
      <c r="AW155" s="328">
        <f t="shared" si="36"/>
        <v>0</v>
      </c>
      <c r="AX155" s="328"/>
      <c r="AY155" s="328"/>
      <c r="AZ155" s="329"/>
      <c r="BA155" s="346">
        <f t="shared" si="33"/>
        <v>0</v>
      </c>
      <c r="BB155" s="344"/>
      <c r="BC155" s="345"/>
      <c r="BD155" s="328">
        <f t="shared" si="37"/>
        <v>0</v>
      </c>
      <c r="BE155" s="328"/>
      <c r="BF155" s="328"/>
      <c r="BG155" s="329"/>
    </row>
    <row r="156" spans="1:59" ht="22.5" customHeight="1">
      <c r="A156" s="347"/>
      <c r="B156" s="348"/>
      <c r="C156" s="349"/>
      <c r="D156" s="349"/>
      <c r="E156" s="349"/>
      <c r="F156" s="349"/>
      <c r="G156" s="349"/>
      <c r="H156" s="350"/>
      <c r="I156" s="351"/>
      <c r="J156" s="349"/>
      <c r="K156" s="349"/>
      <c r="L156" s="349"/>
      <c r="M156" s="349"/>
      <c r="N156" s="349"/>
      <c r="O156" s="349"/>
      <c r="P156" s="349"/>
      <c r="Q156" s="346"/>
      <c r="R156" s="344"/>
      <c r="S156" s="344"/>
      <c r="T156" s="344"/>
      <c r="U156" s="352"/>
      <c r="V156" s="353"/>
      <c r="W156" s="354"/>
      <c r="X156" s="355"/>
      <c r="Y156" s="355"/>
      <c r="Z156" s="356"/>
      <c r="AA156" s="357">
        <f t="shared" si="34"/>
        <v>0</v>
      </c>
      <c r="AB156" s="358"/>
      <c r="AC156" s="358"/>
      <c r="AD156" s="358"/>
      <c r="AE156" s="359"/>
      <c r="AF156" s="344"/>
      <c r="AG156" s="344"/>
      <c r="AH156" s="344"/>
      <c r="AI156" s="343"/>
      <c r="AJ156" s="328"/>
      <c r="AK156" s="328"/>
      <c r="AL156" s="329"/>
      <c r="AM156" s="344"/>
      <c r="AN156" s="344"/>
      <c r="AO156" s="345"/>
      <c r="AP156" s="328"/>
      <c r="AQ156" s="328"/>
      <c r="AR156" s="328"/>
      <c r="AS156" s="328"/>
      <c r="AT156" s="346">
        <f t="shared" si="35"/>
        <v>0</v>
      </c>
      <c r="AU156" s="344"/>
      <c r="AV156" s="345"/>
      <c r="AW156" s="328">
        <f t="shared" si="36"/>
        <v>0</v>
      </c>
      <c r="AX156" s="328"/>
      <c r="AY156" s="328"/>
      <c r="AZ156" s="329"/>
      <c r="BA156" s="346">
        <f t="shared" si="33"/>
        <v>0</v>
      </c>
      <c r="BB156" s="344"/>
      <c r="BC156" s="345"/>
      <c r="BD156" s="328">
        <f t="shared" si="37"/>
        <v>0</v>
      </c>
      <c r="BE156" s="328"/>
      <c r="BF156" s="328"/>
      <c r="BG156" s="329"/>
    </row>
    <row r="157" spans="1:59" ht="22.5" customHeight="1">
      <c r="A157" s="347"/>
      <c r="B157" s="348"/>
      <c r="C157" s="349"/>
      <c r="D157" s="349"/>
      <c r="E157" s="349"/>
      <c r="F157" s="349"/>
      <c r="G157" s="349"/>
      <c r="H157" s="350"/>
      <c r="I157" s="351"/>
      <c r="J157" s="349"/>
      <c r="K157" s="349"/>
      <c r="L157" s="349"/>
      <c r="M157" s="349"/>
      <c r="N157" s="349"/>
      <c r="O157" s="349"/>
      <c r="P157" s="349"/>
      <c r="Q157" s="346"/>
      <c r="R157" s="344"/>
      <c r="S157" s="344"/>
      <c r="T157" s="344"/>
      <c r="U157" s="352"/>
      <c r="V157" s="353"/>
      <c r="W157" s="354"/>
      <c r="X157" s="355"/>
      <c r="Y157" s="355"/>
      <c r="Z157" s="356"/>
      <c r="AA157" s="357">
        <f t="shared" si="34"/>
        <v>0</v>
      </c>
      <c r="AB157" s="358"/>
      <c r="AC157" s="358"/>
      <c r="AD157" s="358"/>
      <c r="AE157" s="359"/>
      <c r="AF157" s="344"/>
      <c r="AG157" s="344"/>
      <c r="AH157" s="344"/>
      <c r="AI157" s="343"/>
      <c r="AJ157" s="328"/>
      <c r="AK157" s="328"/>
      <c r="AL157" s="329"/>
      <c r="AM157" s="344"/>
      <c r="AN157" s="344"/>
      <c r="AO157" s="345"/>
      <c r="AP157" s="328"/>
      <c r="AQ157" s="328"/>
      <c r="AR157" s="328"/>
      <c r="AS157" s="328"/>
      <c r="AT157" s="346">
        <f t="shared" si="35"/>
        <v>0</v>
      </c>
      <c r="AU157" s="344"/>
      <c r="AV157" s="345"/>
      <c r="AW157" s="328">
        <f t="shared" si="36"/>
        <v>0</v>
      </c>
      <c r="AX157" s="328"/>
      <c r="AY157" s="328"/>
      <c r="AZ157" s="329"/>
      <c r="BA157" s="346">
        <f t="shared" si="33"/>
        <v>0</v>
      </c>
      <c r="BB157" s="344"/>
      <c r="BC157" s="345"/>
      <c r="BD157" s="328">
        <f t="shared" si="37"/>
        <v>0</v>
      </c>
      <c r="BE157" s="328"/>
      <c r="BF157" s="328"/>
      <c r="BG157" s="329"/>
    </row>
    <row r="158" spans="1:59" ht="22.5" customHeight="1">
      <c r="A158" s="347"/>
      <c r="B158" s="348"/>
      <c r="C158" s="349"/>
      <c r="D158" s="349"/>
      <c r="E158" s="349"/>
      <c r="F158" s="349"/>
      <c r="G158" s="349"/>
      <c r="H158" s="350"/>
      <c r="I158" s="351"/>
      <c r="J158" s="349"/>
      <c r="K158" s="349"/>
      <c r="L158" s="349"/>
      <c r="M158" s="349"/>
      <c r="N158" s="349"/>
      <c r="O158" s="349"/>
      <c r="P158" s="349"/>
      <c r="Q158" s="346"/>
      <c r="R158" s="344"/>
      <c r="S158" s="344"/>
      <c r="T158" s="344"/>
      <c r="U158" s="352"/>
      <c r="V158" s="353"/>
      <c r="W158" s="354"/>
      <c r="X158" s="355"/>
      <c r="Y158" s="355"/>
      <c r="Z158" s="356"/>
      <c r="AA158" s="357">
        <f t="shared" si="34"/>
        <v>0</v>
      </c>
      <c r="AB158" s="358"/>
      <c r="AC158" s="358"/>
      <c r="AD158" s="358"/>
      <c r="AE158" s="359"/>
      <c r="AF158" s="344"/>
      <c r="AG158" s="344"/>
      <c r="AH158" s="344"/>
      <c r="AI158" s="343"/>
      <c r="AJ158" s="328"/>
      <c r="AK158" s="328"/>
      <c r="AL158" s="329"/>
      <c r="AM158" s="344"/>
      <c r="AN158" s="344"/>
      <c r="AO158" s="345"/>
      <c r="AP158" s="328"/>
      <c r="AQ158" s="328"/>
      <c r="AR158" s="328"/>
      <c r="AS158" s="328"/>
      <c r="AT158" s="346">
        <f t="shared" si="35"/>
        <v>0</v>
      </c>
      <c r="AU158" s="344"/>
      <c r="AV158" s="345"/>
      <c r="AW158" s="328">
        <f t="shared" si="36"/>
        <v>0</v>
      </c>
      <c r="AX158" s="328"/>
      <c r="AY158" s="328"/>
      <c r="AZ158" s="329"/>
      <c r="BA158" s="346">
        <f t="shared" si="33"/>
        <v>0</v>
      </c>
      <c r="BB158" s="344"/>
      <c r="BC158" s="345"/>
      <c r="BD158" s="328">
        <f t="shared" si="37"/>
        <v>0</v>
      </c>
      <c r="BE158" s="328"/>
      <c r="BF158" s="328"/>
      <c r="BG158" s="329"/>
    </row>
    <row r="159" spans="1:59" ht="22.5" customHeight="1">
      <c r="A159" s="347"/>
      <c r="B159" s="348"/>
      <c r="C159" s="349"/>
      <c r="D159" s="349"/>
      <c r="E159" s="349"/>
      <c r="F159" s="349"/>
      <c r="G159" s="349"/>
      <c r="H159" s="350"/>
      <c r="I159" s="351"/>
      <c r="J159" s="349"/>
      <c r="K159" s="349"/>
      <c r="L159" s="349"/>
      <c r="M159" s="349"/>
      <c r="N159" s="349"/>
      <c r="O159" s="349"/>
      <c r="P159" s="349"/>
      <c r="Q159" s="346"/>
      <c r="R159" s="344"/>
      <c r="S159" s="344"/>
      <c r="T159" s="344"/>
      <c r="U159" s="352"/>
      <c r="V159" s="353"/>
      <c r="W159" s="354"/>
      <c r="X159" s="355"/>
      <c r="Y159" s="355"/>
      <c r="Z159" s="356"/>
      <c r="AA159" s="357">
        <f t="shared" si="34"/>
        <v>0</v>
      </c>
      <c r="AB159" s="358"/>
      <c r="AC159" s="358"/>
      <c r="AD159" s="358"/>
      <c r="AE159" s="359"/>
      <c r="AF159" s="344"/>
      <c r="AG159" s="344"/>
      <c r="AH159" s="344"/>
      <c r="AI159" s="343"/>
      <c r="AJ159" s="328"/>
      <c r="AK159" s="328"/>
      <c r="AL159" s="329"/>
      <c r="AM159" s="344"/>
      <c r="AN159" s="344"/>
      <c r="AO159" s="345"/>
      <c r="AP159" s="328"/>
      <c r="AQ159" s="328"/>
      <c r="AR159" s="328"/>
      <c r="AS159" s="328"/>
      <c r="AT159" s="346">
        <f t="shared" si="35"/>
        <v>0</v>
      </c>
      <c r="AU159" s="344"/>
      <c r="AV159" s="345"/>
      <c r="AW159" s="328">
        <f t="shared" si="36"/>
        <v>0</v>
      </c>
      <c r="AX159" s="328"/>
      <c r="AY159" s="328"/>
      <c r="AZ159" s="329"/>
      <c r="BA159" s="346">
        <f t="shared" si="33"/>
        <v>0</v>
      </c>
      <c r="BB159" s="344"/>
      <c r="BC159" s="345"/>
      <c r="BD159" s="328">
        <f t="shared" si="37"/>
        <v>0</v>
      </c>
      <c r="BE159" s="328"/>
      <c r="BF159" s="328"/>
      <c r="BG159" s="329"/>
    </row>
    <row r="160" spans="1:59" ht="22.5" customHeight="1">
      <c r="A160" s="347"/>
      <c r="B160" s="348"/>
      <c r="C160" s="349"/>
      <c r="D160" s="349"/>
      <c r="E160" s="349"/>
      <c r="F160" s="349"/>
      <c r="G160" s="349"/>
      <c r="H160" s="350"/>
      <c r="I160" s="351"/>
      <c r="J160" s="349"/>
      <c r="K160" s="349"/>
      <c r="L160" s="349"/>
      <c r="M160" s="349"/>
      <c r="N160" s="349"/>
      <c r="O160" s="349"/>
      <c r="P160" s="349"/>
      <c r="Q160" s="346"/>
      <c r="R160" s="344"/>
      <c r="S160" s="344"/>
      <c r="T160" s="344"/>
      <c r="U160" s="352"/>
      <c r="V160" s="353"/>
      <c r="W160" s="354"/>
      <c r="X160" s="355"/>
      <c r="Y160" s="355"/>
      <c r="Z160" s="356"/>
      <c r="AA160" s="357">
        <f t="shared" si="34"/>
        <v>0</v>
      </c>
      <c r="AB160" s="358"/>
      <c r="AC160" s="358"/>
      <c r="AD160" s="358"/>
      <c r="AE160" s="359"/>
      <c r="AF160" s="344"/>
      <c r="AG160" s="344"/>
      <c r="AH160" s="344"/>
      <c r="AI160" s="343"/>
      <c r="AJ160" s="328"/>
      <c r="AK160" s="328"/>
      <c r="AL160" s="329"/>
      <c r="AM160" s="344"/>
      <c r="AN160" s="344"/>
      <c r="AO160" s="345"/>
      <c r="AP160" s="328"/>
      <c r="AQ160" s="328"/>
      <c r="AR160" s="328"/>
      <c r="AS160" s="328"/>
      <c r="AT160" s="346">
        <f t="shared" si="35"/>
        <v>0</v>
      </c>
      <c r="AU160" s="344"/>
      <c r="AV160" s="345"/>
      <c r="AW160" s="328">
        <f t="shared" si="36"/>
        <v>0</v>
      </c>
      <c r="AX160" s="328"/>
      <c r="AY160" s="328"/>
      <c r="AZ160" s="329"/>
      <c r="BA160" s="346">
        <f t="shared" si="33"/>
        <v>0</v>
      </c>
      <c r="BB160" s="344"/>
      <c r="BC160" s="345"/>
      <c r="BD160" s="328">
        <f t="shared" si="37"/>
        <v>0</v>
      </c>
      <c r="BE160" s="328"/>
      <c r="BF160" s="328"/>
      <c r="BG160" s="329"/>
    </row>
    <row r="161" spans="1:59" ht="22.5" customHeight="1">
      <c r="A161" s="347"/>
      <c r="B161" s="348"/>
      <c r="C161" s="349"/>
      <c r="D161" s="349"/>
      <c r="E161" s="349"/>
      <c r="F161" s="349"/>
      <c r="G161" s="349"/>
      <c r="H161" s="350"/>
      <c r="I161" s="351"/>
      <c r="J161" s="349"/>
      <c r="K161" s="349"/>
      <c r="L161" s="349"/>
      <c r="M161" s="349"/>
      <c r="N161" s="349"/>
      <c r="O161" s="349"/>
      <c r="P161" s="349"/>
      <c r="Q161" s="346"/>
      <c r="R161" s="344"/>
      <c r="S161" s="344"/>
      <c r="T161" s="344"/>
      <c r="U161" s="352"/>
      <c r="V161" s="353"/>
      <c r="W161" s="354"/>
      <c r="X161" s="355"/>
      <c r="Y161" s="355"/>
      <c r="Z161" s="356"/>
      <c r="AA161" s="357">
        <f t="shared" si="34"/>
        <v>0</v>
      </c>
      <c r="AB161" s="358"/>
      <c r="AC161" s="358"/>
      <c r="AD161" s="358"/>
      <c r="AE161" s="359"/>
      <c r="AF161" s="344"/>
      <c r="AG161" s="344"/>
      <c r="AH161" s="344"/>
      <c r="AI161" s="343"/>
      <c r="AJ161" s="328"/>
      <c r="AK161" s="328"/>
      <c r="AL161" s="329"/>
      <c r="AM161" s="344"/>
      <c r="AN161" s="344"/>
      <c r="AO161" s="345"/>
      <c r="AP161" s="328"/>
      <c r="AQ161" s="328"/>
      <c r="AR161" s="328"/>
      <c r="AS161" s="328"/>
      <c r="AT161" s="346">
        <f t="shared" si="35"/>
        <v>0</v>
      </c>
      <c r="AU161" s="344"/>
      <c r="AV161" s="345"/>
      <c r="AW161" s="328">
        <f t="shared" si="36"/>
        <v>0</v>
      </c>
      <c r="AX161" s="328"/>
      <c r="AY161" s="328"/>
      <c r="AZ161" s="329"/>
      <c r="BA161" s="346">
        <f t="shared" si="33"/>
        <v>0</v>
      </c>
      <c r="BB161" s="344"/>
      <c r="BC161" s="345"/>
      <c r="BD161" s="328">
        <f t="shared" si="37"/>
        <v>0</v>
      </c>
      <c r="BE161" s="328"/>
      <c r="BF161" s="328"/>
      <c r="BG161" s="329"/>
    </row>
    <row r="162" spans="1:59" ht="22.5" customHeight="1">
      <c r="A162" s="347"/>
      <c r="B162" s="348"/>
      <c r="C162" s="349"/>
      <c r="D162" s="349"/>
      <c r="E162" s="349"/>
      <c r="F162" s="349"/>
      <c r="G162" s="349"/>
      <c r="H162" s="350"/>
      <c r="I162" s="351"/>
      <c r="J162" s="349"/>
      <c r="K162" s="349"/>
      <c r="L162" s="349"/>
      <c r="M162" s="349"/>
      <c r="N162" s="349"/>
      <c r="O162" s="349"/>
      <c r="P162" s="349"/>
      <c r="Q162" s="346"/>
      <c r="R162" s="344"/>
      <c r="S162" s="344"/>
      <c r="T162" s="344"/>
      <c r="U162" s="352"/>
      <c r="V162" s="353"/>
      <c r="W162" s="354"/>
      <c r="X162" s="355"/>
      <c r="Y162" s="355"/>
      <c r="Z162" s="356"/>
      <c r="AA162" s="357">
        <f t="shared" si="34"/>
        <v>0</v>
      </c>
      <c r="AB162" s="358"/>
      <c r="AC162" s="358"/>
      <c r="AD162" s="358"/>
      <c r="AE162" s="359"/>
      <c r="AF162" s="344"/>
      <c r="AG162" s="344"/>
      <c r="AH162" s="344"/>
      <c r="AI162" s="343"/>
      <c r="AJ162" s="328"/>
      <c r="AK162" s="328"/>
      <c r="AL162" s="329"/>
      <c r="AM162" s="344"/>
      <c r="AN162" s="344"/>
      <c r="AO162" s="345"/>
      <c r="AP162" s="328"/>
      <c r="AQ162" s="328"/>
      <c r="AR162" s="328"/>
      <c r="AS162" s="328"/>
      <c r="AT162" s="346">
        <f t="shared" si="35"/>
        <v>0</v>
      </c>
      <c r="AU162" s="344"/>
      <c r="AV162" s="345"/>
      <c r="AW162" s="328">
        <f t="shared" si="36"/>
        <v>0</v>
      </c>
      <c r="AX162" s="328"/>
      <c r="AY162" s="328"/>
      <c r="AZ162" s="329"/>
      <c r="BA162" s="346">
        <f t="shared" si="33"/>
        <v>0</v>
      </c>
      <c r="BB162" s="344"/>
      <c r="BC162" s="345"/>
      <c r="BD162" s="328">
        <f t="shared" si="37"/>
        <v>0</v>
      </c>
      <c r="BE162" s="328"/>
      <c r="BF162" s="328"/>
      <c r="BG162" s="329"/>
    </row>
    <row r="163" spans="1:59" ht="22.5" customHeight="1">
      <c r="A163" s="347"/>
      <c r="B163" s="348"/>
      <c r="C163" s="349"/>
      <c r="D163" s="349"/>
      <c r="E163" s="349"/>
      <c r="F163" s="349"/>
      <c r="G163" s="349"/>
      <c r="H163" s="350"/>
      <c r="I163" s="351"/>
      <c r="J163" s="349"/>
      <c r="K163" s="349"/>
      <c r="L163" s="349"/>
      <c r="M163" s="349"/>
      <c r="N163" s="349"/>
      <c r="O163" s="349"/>
      <c r="P163" s="349"/>
      <c r="Q163" s="346"/>
      <c r="R163" s="344"/>
      <c r="S163" s="344"/>
      <c r="T163" s="344"/>
      <c r="U163" s="352"/>
      <c r="V163" s="353"/>
      <c r="W163" s="354"/>
      <c r="X163" s="355"/>
      <c r="Y163" s="355"/>
      <c r="Z163" s="356"/>
      <c r="AA163" s="357">
        <f t="shared" si="34"/>
        <v>0</v>
      </c>
      <c r="AB163" s="358"/>
      <c r="AC163" s="358"/>
      <c r="AD163" s="358"/>
      <c r="AE163" s="359"/>
      <c r="AF163" s="344"/>
      <c r="AG163" s="344"/>
      <c r="AH163" s="344"/>
      <c r="AI163" s="343"/>
      <c r="AJ163" s="328"/>
      <c r="AK163" s="328"/>
      <c r="AL163" s="329"/>
      <c r="AM163" s="344"/>
      <c r="AN163" s="344"/>
      <c r="AO163" s="345"/>
      <c r="AP163" s="328"/>
      <c r="AQ163" s="328"/>
      <c r="AR163" s="328"/>
      <c r="AS163" s="328"/>
      <c r="AT163" s="346">
        <f t="shared" si="35"/>
        <v>0</v>
      </c>
      <c r="AU163" s="344"/>
      <c r="AV163" s="345"/>
      <c r="AW163" s="328">
        <f t="shared" si="36"/>
        <v>0</v>
      </c>
      <c r="AX163" s="328"/>
      <c r="AY163" s="328"/>
      <c r="AZ163" s="329"/>
      <c r="BA163" s="346">
        <f t="shared" si="33"/>
        <v>0</v>
      </c>
      <c r="BB163" s="344"/>
      <c r="BC163" s="345"/>
      <c r="BD163" s="328">
        <f t="shared" si="37"/>
        <v>0</v>
      </c>
      <c r="BE163" s="328"/>
      <c r="BF163" s="328"/>
      <c r="BG163" s="329"/>
    </row>
    <row r="164" spans="1:59" ht="22.5" customHeight="1">
      <c r="A164" s="347"/>
      <c r="B164" s="348"/>
      <c r="C164" s="349"/>
      <c r="D164" s="349"/>
      <c r="E164" s="349"/>
      <c r="F164" s="349"/>
      <c r="G164" s="349"/>
      <c r="H164" s="350"/>
      <c r="I164" s="351"/>
      <c r="J164" s="349"/>
      <c r="K164" s="349"/>
      <c r="L164" s="349"/>
      <c r="M164" s="349"/>
      <c r="N164" s="349"/>
      <c r="O164" s="349"/>
      <c r="P164" s="349"/>
      <c r="Q164" s="346"/>
      <c r="R164" s="344"/>
      <c r="S164" s="344"/>
      <c r="T164" s="344"/>
      <c r="U164" s="352"/>
      <c r="V164" s="353"/>
      <c r="W164" s="354"/>
      <c r="X164" s="355"/>
      <c r="Y164" s="355"/>
      <c r="Z164" s="356"/>
      <c r="AA164" s="357">
        <f t="shared" si="34"/>
        <v>0</v>
      </c>
      <c r="AB164" s="358"/>
      <c r="AC164" s="358"/>
      <c r="AD164" s="358"/>
      <c r="AE164" s="359"/>
      <c r="AF164" s="344"/>
      <c r="AG164" s="344"/>
      <c r="AH164" s="344"/>
      <c r="AI164" s="343"/>
      <c r="AJ164" s="328"/>
      <c r="AK164" s="328"/>
      <c r="AL164" s="329"/>
      <c r="AM164" s="344"/>
      <c r="AN164" s="344"/>
      <c r="AO164" s="345"/>
      <c r="AP164" s="328"/>
      <c r="AQ164" s="328"/>
      <c r="AR164" s="328"/>
      <c r="AS164" s="328"/>
      <c r="AT164" s="346">
        <f t="shared" si="35"/>
        <v>0</v>
      </c>
      <c r="AU164" s="344"/>
      <c r="AV164" s="345"/>
      <c r="AW164" s="328">
        <f t="shared" si="36"/>
        <v>0</v>
      </c>
      <c r="AX164" s="328"/>
      <c r="AY164" s="328"/>
      <c r="AZ164" s="329"/>
      <c r="BA164" s="346">
        <f t="shared" si="33"/>
        <v>0</v>
      </c>
      <c r="BB164" s="344"/>
      <c r="BC164" s="345"/>
      <c r="BD164" s="328">
        <f t="shared" si="37"/>
        <v>0</v>
      </c>
      <c r="BE164" s="328"/>
      <c r="BF164" s="328"/>
      <c r="BG164" s="329"/>
    </row>
    <row r="165" spans="1:59" ht="22.5" customHeight="1">
      <c r="A165" s="330"/>
      <c r="B165" s="331"/>
      <c r="C165" s="332" t="s">
        <v>72</v>
      </c>
      <c r="D165" s="332"/>
      <c r="E165" s="332"/>
      <c r="F165" s="332"/>
      <c r="G165" s="332"/>
      <c r="H165" s="333"/>
      <c r="I165" s="334"/>
      <c r="J165" s="332"/>
      <c r="K165" s="332"/>
      <c r="L165" s="332"/>
      <c r="M165" s="332"/>
      <c r="N165" s="332"/>
      <c r="O165" s="332"/>
      <c r="P165" s="332"/>
      <c r="Q165" s="326"/>
      <c r="R165" s="323"/>
      <c r="S165" s="323"/>
      <c r="T165" s="323"/>
      <c r="U165" s="335"/>
      <c r="V165" s="336"/>
      <c r="W165" s="337"/>
      <c r="X165" s="338"/>
      <c r="Y165" s="338"/>
      <c r="Z165" s="339"/>
      <c r="AA165" s="340">
        <f>SUM(AA148:AE164)</f>
        <v>0</v>
      </c>
      <c r="AB165" s="340"/>
      <c r="AC165" s="340"/>
      <c r="AD165" s="340"/>
      <c r="AE165" s="341"/>
      <c r="AF165" s="323"/>
      <c r="AG165" s="323"/>
      <c r="AH165" s="323"/>
      <c r="AI165" s="342">
        <f>SUM(AI148:AL164)</f>
        <v>0</v>
      </c>
      <c r="AJ165" s="325"/>
      <c r="AK165" s="325"/>
      <c r="AL165" s="327"/>
      <c r="AM165" s="323"/>
      <c r="AN165" s="323"/>
      <c r="AO165" s="324"/>
      <c r="AP165" s="325">
        <f>SUM(AP148:AS164)</f>
        <v>0</v>
      </c>
      <c r="AQ165" s="325"/>
      <c r="AR165" s="325"/>
      <c r="AS165" s="325"/>
      <c r="AT165" s="326"/>
      <c r="AU165" s="323"/>
      <c r="AV165" s="324"/>
      <c r="AW165" s="325">
        <f>SUM(AW147:AZ164)</f>
        <v>0</v>
      </c>
      <c r="AX165" s="325"/>
      <c r="AY165" s="325"/>
      <c r="AZ165" s="327"/>
      <c r="BA165" s="326">
        <f t="shared" si="33"/>
        <v>0</v>
      </c>
      <c r="BB165" s="323"/>
      <c r="BC165" s="324"/>
      <c r="BD165" s="325">
        <f t="shared" si="37"/>
        <v>0</v>
      </c>
      <c r="BE165" s="325"/>
      <c r="BF165" s="325"/>
      <c r="BG165" s="327"/>
    </row>
    <row r="166" spans="1:59" ht="22.5" customHeight="1">
      <c r="A166" s="366"/>
      <c r="B166" s="367"/>
      <c r="C166" s="368" t="s">
        <v>85</v>
      </c>
      <c r="D166" s="368"/>
      <c r="E166" s="368"/>
      <c r="F166" s="368"/>
      <c r="G166" s="368"/>
      <c r="H166" s="369"/>
      <c r="I166" s="370"/>
      <c r="J166" s="368"/>
      <c r="K166" s="368"/>
      <c r="L166" s="368"/>
      <c r="M166" s="368"/>
      <c r="N166" s="368"/>
      <c r="O166" s="368"/>
      <c r="P166" s="368"/>
      <c r="Q166" s="360"/>
      <c r="R166" s="361"/>
      <c r="S166" s="361"/>
      <c r="T166" s="361"/>
      <c r="U166" s="371"/>
      <c r="V166" s="372"/>
      <c r="W166" s="373"/>
      <c r="X166" s="374"/>
      <c r="Y166" s="374"/>
      <c r="Z166" s="375"/>
      <c r="AA166" s="376"/>
      <c r="AB166" s="377"/>
      <c r="AC166" s="377"/>
      <c r="AD166" s="377"/>
      <c r="AE166" s="378"/>
      <c r="AF166" s="361"/>
      <c r="AG166" s="361"/>
      <c r="AH166" s="361"/>
      <c r="AI166" s="365"/>
      <c r="AJ166" s="363"/>
      <c r="AK166" s="363"/>
      <c r="AL166" s="364"/>
      <c r="AM166" s="361"/>
      <c r="AN166" s="361"/>
      <c r="AO166" s="362"/>
      <c r="AP166" s="363"/>
      <c r="AQ166" s="363"/>
      <c r="AR166" s="363"/>
      <c r="AS166" s="363"/>
      <c r="AT166" s="360"/>
      <c r="AU166" s="361"/>
      <c r="AV166" s="362"/>
      <c r="AW166" s="363"/>
      <c r="AX166" s="363"/>
      <c r="AY166" s="363"/>
      <c r="AZ166" s="364"/>
      <c r="BA166" s="360"/>
      <c r="BB166" s="361"/>
      <c r="BC166" s="362"/>
      <c r="BD166" s="363"/>
      <c r="BE166" s="363"/>
      <c r="BF166" s="363"/>
      <c r="BG166" s="364"/>
    </row>
    <row r="167" spans="1:59" ht="22.5" customHeight="1">
      <c r="A167" s="347"/>
      <c r="B167" s="348"/>
      <c r="C167" s="349"/>
      <c r="D167" s="349"/>
      <c r="E167" s="349"/>
      <c r="F167" s="349"/>
      <c r="G167" s="349"/>
      <c r="H167" s="350"/>
      <c r="I167" s="351"/>
      <c r="J167" s="349"/>
      <c r="K167" s="349"/>
      <c r="L167" s="349"/>
      <c r="M167" s="349"/>
      <c r="N167" s="349"/>
      <c r="O167" s="349"/>
      <c r="P167" s="349"/>
      <c r="Q167" s="346"/>
      <c r="R167" s="344"/>
      <c r="S167" s="344"/>
      <c r="T167" s="344"/>
      <c r="U167" s="352"/>
      <c r="V167" s="353"/>
      <c r="W167" s="354"/>
      <c r="X167" s="355"/>
      <c r="Y167" s="355"/>
      <c r="Z167" s="356"/>
      <c r="AA167" s="357">
        <f>ROUND(Q167*W167,0)</f>
        <v>0</v>
      </c>
      <c r="AB167" s="358"/>
      <c r="AC167" s="358"/>
      <c r="AD167" s="358"/>
      <c r="AE167" s="359"/>
      <c r="AF167" s="344"/>
      <c r="AG167" s="344"/>
      <c r="AH167" s="344"/>
      <c r="AI167" s="343">
        <f>W167*AF167</f>
        <v>0</v>
      </c>
      <c r="AJ167" s="328"/>
      <c r="AK167" s="328"/>
      <c r="AL167" s="329"/>
      <c r="AM167" s="344"/>
      <c r="AN167" s="344"/>
      <c r="AO167" s="345"/>
      <c r="AP167" s="328">
        <f>AM167*W167</f>
        <v>0</v>
      </c>
      <c r="AQ167" s="328"/>
      <c r="AR167" s="328"/>
      <c r="AS167" s="328"/>
      <c r="AT167" s="346">
        <f>AF167+AM167</f>
        <v>0</v>
      </c>
      <c r="AU167" s="344"/>
      <c r="AV167" s="345"/>
      <c r="AW167" s="328">
        <f>W167*AT167</f>
        <v>0</v>
      </c>
      <c r="AX167" s="328"/>
      <c r="AY167" s="328"/>
      <c r="AZ167" s="329"/>
      <c r="BA167" s="346">
        <f aca="true" t="shared" si="38" ref="BA167:BA184">Q167-AT167</f>
        <v>0</v>
      </c>
      <c r="BB167" s="344"/>
      <c r="BC167" s="345"/>
      <c r="BD167" s="328">
        <f>AA167-AW167</f>
        <v>0</v>
      </c>
      <c r="BE167" s="328"/>
      <c r="BF167" s="328"/>
      <c r="BG167" s="329"/>
    </row>
    <row r="168" spans="1:59" ht="22.5" customHeight="1">
      <c r="A168" s="347"/>
      <c r="B168" s="348"/>
      <c r="C168" s="349"/>
      <c r="D168" s="349"/>
      <c r="E168" s="349"/>
      <c r="F168" s="349"/>
      <c r="G168" s="349"/>
      <c r="H168" s="350"/>
      <c r="I168" s="351"/>
      <c r="J168" s="349"/>
      <c r="K168" s="349"/>
      <c r="L168" s="349"/>
      <c r="M168" s="349"/>
      <c r="N168" s="349"/>
      <c r="O168" s="349"/>
      <c r="P168" s="349"/>
      <c r="Q168" s="346"/>
      <c r="R168" s="344"/>
      <c r="S168" s="344"/>
      <c r="T168" s="344"/>
      <c r="U168" s="352"/>
      <c r="V168" s="353"/>
      <c r="W168" s="354"/>
      <c r="X168" s="355"/>
      <c r="Y168" s="355"/>
      <c r="Z168" s="356"/>
      <c r="AA168" s="357">
        <f aca="true" t="shared" si="39" ref="AA168:AA183">ROUND(Q168*W168,0)</f>
        <v>0</v>
      </c>
      <c r="AB168" s="358"/>
      <c r="AC168" s="358"/>
      <c r="AD168" s="358"/>
      <c r="AE168" s="359"/>
      <c r="AF168" s="344"/>
      <c r="AG168" s="344"/>
      <c r="AH168" s="344"/>
      <c r="AI168" s="343"/>
      <c r="AJ168" s="328"/>
      <c r="AK168" s="328"/>
      <c r="AL168" s="329"/>
      <c r="AM168" s="344"/>
      <c r="AN168" s="344"/>
      <c r="AO168" s="345"/>
      <c r="AP168" s="328"/>
      <c r="AQ168" s="328"/>
      <c r="AR168" s="328"/>
      <c r="AS168" s="328"/>
      <c r="AT168" s="346">
        <f aca="true" t="shared" si="40" ref="AT168:AT183">AF168+AM168</f>
        <v>0</v>
      </c>
      <c r="AU168" s="344"/>
      <c r="AV168" s="345"/>
      <c r="AW168" s="328">
        <f aca="true" t="shared" si="41" ref="AW168:AW183">W168*AT168</f>
        <v>0</v>
      </c>
      <c r="AX168" s="328"/>
      <c r="AY168" s="328"/>
      <c r="AZ168" s="329"/>
      <c r="BA168" s="346">
        <f t="shared" si="38"/>
        <v>0</v>
      </c>
      <c r="BB168" s="344"/>
      <c r="BC168" s="345"/>
      <c r="BD168" s="328">
        <f aca="true" t="shared" si="42" ref="BD168:BD184">AA168-AW168</f>
        <v>0</v>
      </c>
      <c r="BE168" s="328"/>
      <c r="BF168" s="328"/>
      <c r="BG168" s="329"/>
    </row>
    <row r="169" spans="1:59" ht="22.5" customHeight="1">
      <c r="A169" s="347"/>
      <c r="B169" s="348"/>
      <c r="C169" s="349"/>
      <c r="D169" s="349"/>
      <c r="E169" s="349"/>
      <c r="F169" s="349"/>
      <c r="G169" s="349"/>
      <c r="H169" s="350"/>
      <c r="I169" s="351"/>
      <c r="J169" s="349"/>
      <c r="K169" s="349"/>
      <c r="L169" s="349"/>
      <c r="M169" s="349"/>
      <c r="N169" s="349"/>
      <c r="O169" s="349"/>
      <c r="P169" s="349"/>
      <c r="Q169" s="346"/>
      <c r="R169" s="344"/>
      <c r="S169" s="344"/>
      <c r="T169" s="344"/>
      <c r="U169" s="352"/>
      <c r="V169" s="353"/>
      <c r="W169" s="354"/>
      <c r="X169" s="355"/>
      <c r="Y169" s="355"/>
      <c r="Z169" s="356"/>
      <c r="AA169" s="357">
        <f t="shared" si="39"/>
        <v>0</v>
      </c>
      <c r="AB169" s="358"/>
      <c r="AC169" s="358"/>
      <c r="AD169" s="358"/>
      <c r="AE169" s="359"/>
      <c r="AF169" s="344"/>
      <c r="AG169" s="344"/>
      <c r="AH169" s="344"/>
      <c r="AI169" s="343"/>
      <c r="AJ169" s="328"/>
      <c r="AK169" s="328"/>
      <c r="AL169" s="329"/>
      <c r="AM169" s="344"/>
      <c r="AN169" s="344"/>
      <c r="AO169" s="345"/>
      <c r="AP169" s="328"/>
      <c r="AQ169" s="328"/>
      <c r="AR169" s="328"/>
      <c r="AS169" s="328"/>
      <c r="AT169" s="346">
        <f t="shared" si="40"/>
        <v>0</v>
      </c>
      <c r="AU169" s="344"/>
      <c r="AV169" s="345"/>
      <c r="AW169" s="328">
        <f t="shared" si="41"/>
        <v>0</v>
      </c>
      <c r="AX169" s="328"/>
      <c r="AY169" s="328"/>
      <c r="AZ169" s="329"/>
      <c r="BA169" s="346">
        <f t="shared" si="38"/>
        <v>0</v>
      </c>
      <c r="BB169" s="344"/>
      <c r="BC169" s="345"/>
      <c r="BD169" s="328">
        <f t="shared" si="42"/>
        <v>0</v>
      </c>
      <c r="BE169" s="328"/>
      <c r="BF169" s="328"/>
      <c r="BG169" s="329"/>
    </row>
    <row r="170" spans="1:59" ht="22.5" customHeight="1">
      <c r="A170" s="347"/>
      <c r="B170" s="348"/>
      <c r="C170" s="349"/>
      <c r="D170" s="349"/>
      <c r="E170" s="349"/>
      <c r="F170" s="349"/>
      <c r="G170" s="349"/>
      <c r="H170" s="350"/>
      <c r="I170" s="351"/>
      <c r="J170" s="349"/>
      <c r="K170" s="349"/>
      <c r="L170" s="349"/>
      <c r="M170" s="349"/>
      <c r="N170" s="349"/>
      <c r="O170" s="349"/>
      <c r="P170" s="349"/>
      <c r="Q170" s="346"/>
      <c r="R170" s="344"/>
      <c r="S170" s="344"/>
      <c r="T170" s="344"/>
      <c r="U170" s="352"/>
      <c r="V170" s="353"/>
      <c r="W170" s="354"/>
      <c r="X170" s="355"/>
      <c r="Y170" s="355"/>
      <c r="Z170" s="356"/>
      <c r="AA170" s="357">
        <f t="shared" si="39"/>
        <v>0</v>
      </c>
      <c r="AB170" s="358"/>
      <c r="AC170" s="358"/>
      <c r="AD170" s="358"/>
      <c r="AE170" s="359"/>
      <c r="AF170" s="344"/>
      <c r="AG170" s="344"/>
      <c r="AH170" s="344"/>
      <c r="AI170" s="343"/>
      <c r="AJ170" s="328"/>
      <c r="AK170" s="328"/>
      <c r="AL170" s="329"/>
      <c r="AM170" s="344"/>
      <c r="AN170" s="344"/>
      <c r="AO170" s="345"/>
      <c r="AP170" s="328"/>
      <c r="AQ170" s="328"/>
      <c r="AR170" s="328"/>
      <c r="AS170" s="328"/>
      <c r="AT170" s="346">
        <f t="shared" si="40"/>
        <v>0</v>
      </c>
      <c r="AU170" s="344"/>
      <c r="AV170" s="345"/>
      <c r="AW170" s="328">
        <f t="shared" si="41"/>
        <v>0</v>
      </c>
      <c r="AX170" s="328"/>
      <c r="AY170" s="328"/>
      <c r="AZ170" s="329"/>
      <c r="BA170" s="346">
        <f t="shared" si="38"/>
        <v>0</v>
      </c>
      <c r="BB170" s="344"/>
      <c r="BC170" s="345"/>
      <c r="BD170" s="328">
        <f t="shared" si="42"/>
        <v>0</v>
      </c>
      <c r="BE170" s="328"/>
      <c r="BF170" s="328"/>
      <c r="BG170" s="329"/>
    </row>
    <row r="171" spans="1:59" ht="22.5" customHeight="1">
      <c r="A171" s="347"/>
      <c r="B171" s="348"/>
      <c r="C171" s="349"/>
      <c r="D171" s="349"/>
      <c r="E171" s="349"/>
      <c r="F171" s="349"/>
      <c r="G171" s="349"/>
      <c r="H171" s="350"/>
      <c r="I171" s="351"/>
      <c r="J171" s="349"/>
      <c r="K171" s="349"/>
      <c r="L171" s="349"/>
      <c r="M171" s="349"/>
      <c r="N171" s="349"/>
      <c r="O171" s="349"/>
      <c r="P171" s="349"/>
      <c r="Q171" s="346"/>
      <c r="R171" s="344"/>
      <c r="S171" s="344"/>
      <c r="T171" s="344"/>
      <c r="U171" s="352"/>
      <c r="V171" s="353"/>
      <c r="W171" s="354"/>
      <c r="X171" s="355"/>
      <c r="Y171" s="355"/>
      <c r="Z171" s="356"/>
      <c r="AA171" s="357">
        <f t="shared" si="39"/>
        <v>0</v>
      </c>
      <c r="AB171" s="358"/>
      <c r="AC171" s="358"/>
      <c r="AD171" s="358"/>
      <c r="AE171" s="359"/>
      <c r="AF171" s="344"/>
      <c r="AG171" s="344"/>
      <c r="AH171" s="344"/>
      <c r="AI171" s="343"/>
      <c r="AJ171" s="328"/>
      <c r="AK171" s="328"/>
      <c r="AL171" s="329"/>
      <c r="AM171" s="344"/>
      <c r="AN171" s="344"/>
      <c r="AO171" s="345"/>
      <c r="AP171" s="328"/>
      <c r="AQ171" s="328"/>
      <c r="AR171" s="328"/>
      <c r="AS171" s="328"/>
      <c r="AT171" s="346">
        <f t="shared" si="40"/>
        <v>0</v>
      </c>
      <c r="AU171" s="344"/>
      <c r="AV171" s="345"/>
      <c r="AW171" s="328">
        <f t="shared" si="41"/>
        <v>0</v>
      </c>
      <c r="AX171" s="328"/>
      <c r="AY171" s="328"/>
      <c r="AZ171" s="329"/>
      <c r="BA171" s="346">
        <f t="shared" si="38"/>
        <v>0</v>
      </c>
      <c r="BB171" s="344"/>
      <c r="BC171" s="345"/>
      <c r="BD171" s="328">
        <f t="shared" si="42"/>
        <v>0</v>
      </c>
      <c r="BE171" s="328"/>
      <c r="BF171" s="328"/>
      <c r="BG171" s="329"/>
    </row>
    <row r="172" spans="1:59" ht="22.5" customHeight="1">
      <c r="A172" s="347"/>
      <c r="B172" s="348"/>
      <c r="C172" s="349"/>
      <c r="D172" s="349"/>
      <c r="E172" s="349"/>
      <c r="F172" s="349"/>
      <c r="G172" s="349"/>
      <c r="H172" s="350"/>
      <c r="I172" s="351"/>
      <c r="J172" s="349"/>
      <c r="K172" s="349"/>
      <c r="L172" s="349"/>
      <c r="M172" s="349"/>
      <c r="N172" s="349"/>
      <c r="O172" s="349"/>
      <c r="P172" s="349"/>
      <c r="Q172" s="346"/>
      <c r="R172" s="344"/>
      <c r="S172" s="344"/>
      <c r="T172" s="344"/>
      <c r="U172" s="352"/>
      <c r="V172" s="353"/>
      <c r="W172" s="354"/>
      <c r="X172" s="355"/>
      <c r="Y172" s="355"/>
      <c r="Z172" s="356"/>
      <c r="AA172" s="357">
        <f t="shared" si="39"/>
        <v>0</v>
      </c>
      <c r="AB172" s="358"/>
      <c r="AC172" s="358"/>
      <c r="AD172" s="358"/>
      <c r="AE172" s="359"/>
      <c r="AF172" s="344"/>
      <c r="AG172" s="344"/>
      <c r="AH172" s="344"/>
      <c r="AI172" s="343"/>
      <c r="AJ172" s="328"/>
      <c r="AK172" s="328"/>
      <c r="AL172" s="329"/>
      <c r="AM172" s="344"/>
      <c r="AN172" s="344"/>
      <c r="AO172" s="345"/>
      <c r="AP172" s="328"/>
      <c r="AQ172" s="328"/>
      <c r="AR172" s="328"/>
      <c r="AS172" s="328"/>
      <c r="AT172" s="346">
        <f t="shared" si="40"/>
        <v>0</v>
      </c>
      <c r="AU172" s="344"/>
      <c r="AV172" s="345"/>
      <c r="AW172" s="328">
        <f t="shared" si="41"/>
        <v>0</v>
      </c>
      <c r="AX172" s="328"/>
      <c r="AY172" s="328"/>
      <c r="AZ172" s="329"/>
      <c r="BA172" s="346">
        <f t="shared" si="38"/>
        <v>0</v>
      </c>
      <c r="BB172" s="344"/>
      <c r="BC172" s="345"/>
      <c r="BD172" s="328">
        <f t="shared" si="42"/>
        <v>0</v>
      </c>
      <c r="BE172" s="328"/>
      <c r="BF172" s="328"/>
      <c r="BG172" s="329"/>
    </row>
    <row r="173" spans="1:59" ht="22.5" customHeight="1">
      <c r="A173" s="347"/>
      <c r="B173" s="348"/>
      <c r="C173" s="349"/>
      <c r="D173" s="349"/>
      <c r="E173" s="349"/>
      <c r="F173" s="349"/>
      <c r="G173" s="349"/>
      <c r="H173" s="350"/>
      <c r="I173" s="351"/>
      <c r="J173" s="349"/>
      <c r="K173" s="349"/>
      <c r="L173" s="349"/>
      <c r="M173" s="349"/>
      <c r="N173" s="349"/>
      <c r="O173" s="349"/>
      <c r="P173" s="349"/>
      <c r="Q173" s="346"/>
      <c r="R173" s="344"/>
      <c r="S173" s="344"/>
      <c r="T173" s="344"/>
      <c r="U173" s="352"/>
      <c r="V173" s="353"/>
      <c r="W173" s="354"/>
      <c r="X173" s="355"/>
      <c r="Y173" s="355"/>
      <c r="Z173" s="356"/>
      <c r="AA173" s="357">
        <f t="shared" si="39"/>
        <v>0</v>
      </c>
      <c r="AB173" s="358"/>
      <c r="AC173" s="358"/>
      <c r="AD173" s="358"/>
      <c r="AE173" s="359"/>
      <c r="AF173" s="344"/>
      <c r="AG173" s="344"/>
      <c r="AH173" s="344"/>
      <c r="AI173" s="343"/>
      <c r="AJ173" s="328"/>
      <c r="AK173" s="328"/>
      <c r="AL173" s="329"/>
      <c r="AM173" s="344"/>
      <c r="AN173" s="344"/>
      <c r="AO173" s="345"/>
      <c r="AP173" s="328"/>
      <c r="AQ173" s="328"/>
      <c r="AR173" s="328"/>
      <c r="AS173" s="328"/>
      <c r="AT173" s="346">
        <f t="shared" si="40"/>
        <v>0</v>
      </c>
      <c r="AU173" s="344"/>
      <c r="AV173" s="345"/>
      <c r="AW173" s="328">
        <f t="shared" si="41"/>
        <v>0</v>
      </c>
      <c r="AX173" s="328"/>
      <c r="AY173" s="328"/>
      <c r="AZ173" s="329"/>
      <c r="BA173" s="346">
        <f t="shared" si="38"/>
        <v>0</v>
      </c>
      <c r="BB173" s="344"/>
      <c r="BC173" s="345"/>
      <c r="BD173" s="328">
        <f t="shared" si="42"/>
        <v>0</v>
      </c>
      <c r="BE173" s="328"/>
      <c r="BF173" s="328"/>
      <c r="BG173" s="329"/>
    </row>
    <row r="174" spans="1:59" ht="22.5" customHeight="1">
      <c r="A174" s="347"/>
      <c r="B174" s="348"/>
      <c r="C174" s="349"/>
      <c r="D174" s="349"/>
      <c r="E174" s="349"/>
      <c r="F174" s="349"/>
      <c r="G174" s="349"/>
      <c r="H174" s="350"/>
      <c r="I174" s="351"/>
      <c r="J174" s="349"/>
      <c r="K174" s="349"/>
      <c r="L174" s="349"/>
      <c r="M174" s="349"/>
      <c r="N174" s="349"/>
      <c r="O174" s="349"/>
      <c r="P174" s="349"/>
      <c r="Q174" s="346"/>
      <c r="R174" s="344"/>
      <c r="S174" s="344"/>
      <c r="T174" s="344"/>
      <c r="U174" s="352"/>
      <c r="V174" s="353"/>
      <c r="W174" s="354"/>
      <c r="X174" s="355"/>
      <c r="Y174" s="355"/>
      <c r="Z174" s="356"/>
      <c r="AA174" s="357">
        <f t="shared" si="39"/>
        <v>0</v>
      </c>
      <c r="AB174" s="358"/>
      <c r="AC174" s="358"/>
      <c r="AD174" s="358"/>
      <c r="AE174" s="359"/>
      <c r="AF174" s="344"/>
      <c r="AG174" s="344"/>
      <c r="AH174" s="344"/>
      <c r="AI174" s="343"/>
      <c r="AJ174" s="328"/>
      <c r="AK174" s="328"/>
      <c r="AL174" s="329"/>
      <c r="AM174" s="344"/>
      <c r="AN174" s="344"/>
      <c r="AO174" s="345"/>
      <c r="AP174" s="328"/>
      <c r="AQ174" s="328"/>
      <c r="AR174" s="328"/>
      <c r="AS174" s="328"/>
      <c r="AT174" s="346">
        <f t="shared" si="40"/>
        <v>0</v>
      </c>
      <c r="AU174" s="344"/>
      <c r="AV174" s="345"/>
      <c r="AW174" s="328">
        <f t="shared" si="41"/>
        <v>0</v>
      </c>
      <c r="AX174" s="328"/>
      <c r="AY174" s="328"/>
      <c r="AZ174" s="329"/>
      <c r="BA174" s="346">
        <f t="shared" si="38"/>
        <v>0</v>
      </c>
      <c r="BB174" s="344"/>
      <c r="BC174" s="345"/>
      <c r="BD174" s="328">
        <f t="shared" si="42"/>
        <v>0</v>
      </c>
      <c r="BE174" s="328"/>
      <c r="BF174" s="328"/>
      <c r="BG174" s="329"/>
    </row>
    <row r="175" spans="1:59" ht="22.5" customHeight="1">
      <c r="A175" s="347"/>
      <c r="B175" s="348"/>
      <c r="C175" s="349"/>
      <c r="D175" s="349"/>
      <c r="E175" s="349"/>
      <c r="F175" s="349"/>
      <c r="G175" s="349"/>
      <c r="H175" s="350"/>
      <c r="I175" s="351"/>
      <c r="J175" s="349"/>
      <c r="K175" s="349"/>
      <c r="L175" s="349"/>
      <c r="M175" s="349"/>
      <c r="N175" s="349"/>
      <c r="O175" s="349"/>
      <c r="P175" s="349"/>
      <c r="Q175" s="346"/>
      <c r="R175" s="344"/>
      <c r="S175" s="344"/>
      <c r="T175" s="344"/>
      <c r="U175" s="352"/>
      <c r="V175" s="353"/>
      <c r="W175" s="354"/>
      <c r="X175" s="355"/>
      <c r="Y175" s="355"/>
      <c r="Z175" s="356"/>
      <c r="AA175" s="357">
        <f t="shared" si="39"/>
        <v>0</v>
      </c>
      <c r="AB175" s="358"/>
      <c r="AC175" s="358"/>
      <c r="AD175" s="358"/>
      <c r="AE175" s="359"/>
      <c r="AF175" s="344"/>
      <c r="AG175" s="344"/>
      <c r="AH175" s="344"/>
      <c r="AI175" s="343"/>
      <c r="AJ175" s="328"/>
      <c r="AK175" s="328"/>
      <c r="AL175" s="329"/>
      <c r="AM175" s="344"/>
      <c r="AN175" s="344"/>
      <c r="AO175" s="345"/>
      <c r="AP175" s="328"/>
      <c r="AQ175" s="328"/>
      <c r="AR175" s="328"/>
      <c r="AS175" s="328"/>
      <c r="AT175" s="346">
        <f t="shared" si="40"/>
        <v>0</v>
      </c>
      <c r="AU175" s="344"/>
      <c r="AV175" s="345"/>
      <c r="AW175" s="328">
        <f t="shared" si="41"/>
        <v>0</v>
      </c>
      <c r="AX175" s="328"/>
      <c r="AY175" s="328"/>
      <c r="AZ175" s="329"/>
      <c r="BA175" s="346">
        <f t="shared" si="38"/>
        <v>0</v>
      </c>
      <c r="BB175" s="344"/>
      <c r="BC175" s="345"/>
      <c r="BD175" s="328">
        <f t="shared" si="42"/>
        <v>0</v>
      </c>
      <c r="BE175" s="328"/>
      <c r="BF175" s="328"/>
      <c r="BG175" s="329"/>
    </row>
    <row r="176" spans="1:59" ht="22.5" customHeight="1">
      <c r="A176" s="347"/>
      <c r="B176" s="348"/>
      <c r="C176" s="349"/>
      <c r="D176" s="349"/>
      <c r="E176" s="349"/>
      <c r="F176" s="349"/>
      <c r="G176" s="349"/>
      <c r="H176" s="350"/>
      <c r="I176" s="351"/>
      <c r="J176" s="349"/>
      <c r="K176" s="349"/>
      <c r="L176" s="349"/>
      <c r="M176" s="349"/>
      <c r="N176" s="349"/>
      <c r="O176" s="349"/>
      <c r="P176" s="349"/>
      <c r="Q176" s="346"/>
      <c r="R176" s="344"/>
      <c r="S176" s="344"/>
      <c r="T176" s="344"/>
      <c r="U176" s="352"/>
      <c r="V176" s="353"/>
      <c r="W176" s="354"/>
      <c r="X176" s="355"/>
      <c r="Y176" s="355"/>
      <c r="Z176" s="356"/>
      <c r="AA176" s="357">
        <f t="shared" si="39"/>
        <v>0</v>
      </c>
      <c r="AB176" s="358"/>
      <c r="AC176" s="358"/>
      <c r="AD176" s="358"/>
      <c r="AE176" s="359"/>
      <c r="AF176" s="344"/>
      <c r="AG176" s="344"/>
      <c r="AH176" s="344"/>
      <c r="AI176" s="343"/>
      <c r="AJ176" s="328"/>
      <c r="AK176" s="328"/>
      <c r="AL176" s="329"/>
      <c r="AM176" s="344"/>
      <c r="AN176" s="344"/>
      <c r="AO176" s="345"/>
      <c r="AP176" s="328"/>
      <c r="AQ176" s="328"/>
      <c r="AR176" s="328"/>
      <c r="AS176" s="328"/>
      <c r="AT176" s="346">
        <f t="shared" si="40"/>
        <v>0</v>
      </c>
      <c r="AU176" s="344"/>
      <c r="AV176" s="345"/>
      <c r="AW176" s="328">
        <f t="shared" si="41"/>
        <v>0</v>
      </c>
      <c r="AX176" s="328"/>
      <c r="AY176" s="328"/>
      <c r="AZ176" s="329"/>
      <c r="BA176" s="346">
        <f t="shared" si="38"/>
        <v>0</v>
      </c>
      <c r="BB176" s="344"/>
      <c r="BC176" s="345"/>
      <c r="BD176" s="328">
        <f t="shared" si="42"/>
        <v>0</v>
      </c>
      <c r="BE176" s="328"/>
      <c r="BF176" s="328"/>
      <c r="BG176" s="329"/>
    </row>
    <row r="177" spans="1:59" ht="22.5" customHeight="1">
      <c r="A177" s="347"/>
      <c r="B177" s="348"/>
      <c r="C177" s="349"/>
      <c r="D177" s="349"/>
      <c r="E177" s="349"/>
      <c r="F177" s="349"/>
      <c r="G177" s="349"/>
      <c r="H177" s="350"/>
      <c r="I177" s="351"/>
      <c r="J177" s="349"/>
      <c r="K177" s="349"/>
      <c r="L177" s="349"/>
      <c r="M177" s="349"/>
      <c r="N177" s="349"/>
      <c r="O177" s="349"/>
      <c r="P177" s="349"/>
      <c r="Q177" s="346"/>
      <c r="R177" s="344"/>
      <c r="S177" s="344"/>
      <c r="T177" s="344"/>
      <c r="U177" s="352"/>
      <c r="V177" s="353"/>
      <c r="W177" s="354"/>
      <c r="X177" s="355"/>
      <c r="Y177" s="355"/>
      <c r="Z177" s="356"/>
      <c r="AA177" s="357">
        <f t="shared" si="39"/>
        <v>0</v>
      </c>
      <c r="AB177" s="358"/>
      <c r="AC177" s="358"/>
      <c r="AD177" s="358"/>
      <c r="AE177" s="359"/>
      <c r="AF177" s="344"/>
      <c r="AG177" s="344"/>
      <c r="AH177" s="344"/>
      <c r="AI177" s="343"/>
      <c r="AJ177" s="328"/>
      <c r="AK177" s="328"/>
      <c r="AL177" s="329"/>
      <c r="AM177" s="344"/>
      <c r="AN177" s="344"/>
      <c r="AO177" s="345"/>
      <c r="AP177" s="328"/>
      <c r="AQ177" s="328"/>
      <c r="AR177" s="328"/>
      <c r="AS177" s="328"/>
      <c r="AT177" s="346">
        <f t="shared" si="40"/>
        <v>0</v>
      </c>
      <c r="AU177" s="344"/>
      <c r="AV177" s="345"/>
      <c r="AW177" s="328">
        <f t="shared" si="41"/>
        <v>0</v>
      </c>
      <c r="AX177" s="328"/>
      <c r="AY177" s="328"/>
      <c r="AZ177" s="329"/>
      <c r="BA177" s="346">
        <f t="shared" si="38"/>
        <v>0</v>
      </c>
      <c r="BB177" s="344"/>
      <c r="BC177" s="345"/>
      <c r="BD177" s="328">
        <f t="shared" si="42"/>
        <v>0</v>
      </c>
      <c r="BE177" s="328"/>
      <c r="BF177" s="328"/>
      <c r="BG177" s="329"/>
    </row>
    <row r="178" spans="1:59" ht="22.5" customHeight="1">
      <c r="A178" s="347"/>
      <c r="B178" s="348"/>
      <c r="C178" s="349"/>
      <c r="D178" s="349"/>
      <c r="E178" s="349"/>
      <c r="F178" s="349"/>
      <c r="G178" s="349"/>
      <c r="H178" s="350"/>
      <c r="I178" s="351"/>
      <c r="J178" s="349"/>
      <c r="K178" s="349"/>
      <c r="L178" s="349"/>
      <c r="M178" s="349"/>
      <c r="N178" s="349"/>
      <c r="O178" s="349"/>
      <c r="P178" s="349"/>
      <c r="Q178" s="346"/>
      <c r="R178" s="344"/>
      <c r="S178" s="344"/>
      <c r="T178" s="344"/>
      <c r="U178" s="352"/>
      <c r="V178" s="353"/>
      <c r="W178" s="354"/>
      <c r="X178" s="355"/>
      <c r="Y178" s="355"/>
      <c r="Z178" s="356"/>
      <c r="AA178" s="357">
        <f t="shared" si="39"/>
        <v>0</v>
      </c>
      <c r="AB178" s="358"/>
      <c r="AC178" s="358"/>
      <c r="AD178" s="358"/>
      <c r="AE178" s="359"/>
      <c r="AF178" s="344"/>
      <c r="AG178" s="344"/>
      <c r="AH178" s="344"/>
      <c r="AI178" s="343"/>
      <c r="AJ178" s="328"/>
      <c r="AK178" s="328"/>
      <c r="AL178" s="329"/>
      <c r="AM178" s="344"/>
      <c r="AN178" s="344"/>
      <c r="AO178" s="345"/>
      <c r="AP178" s="328"/>
      <c r="AQ178" s="328"/>
      <c r="AR178" s="328"/>
      <c r="AS178" s="328"/>
      <c r="AT178" s="346">
        <f t="shared" si="40"/>
        <v>0</v>
      </c>
      <c r="AU178" s="344"/>
      <c r="AV178" s="345"/>
      <c r="AW178" s="328">
        <f t="shared" si="41"/>
        <v>0</v>
      </c>
      <c r="AX178" s="328"/>
      <c r="AY178" s="328"/>
      <c r="AZ178" s="329"/>
      <c r="BA178" s="346">
        <f t="shared" si="38"/>
        <v>0</v>
      </c>
      <c r="BB178" s="344"/>
      <c r="BC178" s="345"/>
      <c r="BD178" s="328">
        <f t="shared" si="42"/>
        <v>0</v>
      </c>
      <c r="BE178" s="328"/>
      <c r="BF178" s="328"/>
      <c r="BG178" s="329"/>
    </row>
    <row r="179" spans="1:59" ht="22.5" customHeight="1">
      <c r="A179" s="347"/>
      <c r="B179" s="348"/>
      <c r="C179" s="349"/>
      <c r="D179" s="349"/>
      <c r="E179" s="349"/>
      <c r="F179" s="349"/>
      <c r="G179" s="349"/>
      <c r="H179" s="350"/>
      <c r="I179" s="351"/>
      <c r="J179" s="349"/>
      <c r="K179" s="349"/>
      <c r="L179" s="349"/>
      <c r="M179" s="349"/>
      <c r="N179" s="349"/>
      <c r="O179" s="349"/>
      <c r="P179" s="349"/>
      <c r="Q179" s="346"/>
      <c r="R179" s="344"/>
      <c r="S179" s="344"/>
      <c r="T179" s="344"/>
      <c r="U179" s="352"/>
      <c r="V179" s="353"/>
      <c r="W179" s="354"/>
      <c r="X179" s="355"/>
      <c r="Y179" s="355"/>
      <c r="Z179" s="356"/>
      <c r="AA179" s="357">
        <f t="shared" si="39"/>
        <v>0</v>
      </c>
      <c r="AB179" s="358"/>
      <c r="AC179" s="358"/>
      <c r="AD179" s="358"/>
      <c r="AE179" s="359"/>
      <c r="AF179" s="344"/>
      <c r="AG179" s="344"/>
      <c r="AH179" s="344"/>
      <c r="AI179" s="343"/>
      <c r="AJ179" s="328"/>
      <c r="AK179" s="328"/>
      <c r="AL179" s="329"/>
      <c r="AM179" s="344"/>
      <c r="AN179" s="344"/>
      <c r="AO179" s="345"/>
      <c r="AP179" s="328"/>
      <c r="AQ179" s="328"/>
      <c r="AR179" s="328"/>
      <c r="AS179" s="328"/>
      <c r="AT179" s="346">
        <f t="shared" si="40"/>
        <v>0</v>
      </c>
      <c r="AU179" s="344"/>
      <c r="AV179" s="345"/>
      <c r="AW179" s="328">
        <f t="shared" si="41"/>
        <v>0</v>
      </c>
      <c r="AX179" s="328"/>
      <c r="AY179" s="328"/>
      <c r="AZ179" s="329"/>
      <c r="BA179" s="346">
        <f t="shared" si="38"/>
        <v>0</v>
      </c>
      <c r="BB179" s="344"/>
      <c r="BC179" s="345"/>
      <c r="BD179" s="328">
        <f t="shared" si="42"/>
        <v>0</v>
      </c>
      <c r="BE179" s="328"/>
      <c r="BF179" s="328"/>
      <c r="BG179" s="329"/>
    </row>
    <row r="180" spans="1:59" ht="22.5" customHeight="1">
      <c r="A180" s="347"/>
      <c r="B180" s="348"/>
      <c r="C180" s="349"/>
      <c r="D180" s="349"/>
      <c r="E180" s="349"/>
      <c r="F180" s="349"/>
      <c r="G180" s="349"/>
      <c r="H180" s="350"/>
      <c r="I180" s="351"/>
      <c r="J180" s="349"/>
      <c r="K180" s="349"/>
      <c r="L180" s="349"/>
      <c r="M180" s="349"/>
      <c r="N180" s="349"/>
      <c r="O180" s="349"/>
      <c r="P180" s="349"/>
      <c r="Q180" s="346"/>
      <c r="R180" s="344"/>
      <c r="S180" s="344"/>
      <c r="T180" s="344"/>
      <c r="U180" s="352"/>
      <c r="V180" s="353"/>
      <c r="W180" s="354"/>
      <c r="X180" s="355"/>
      <c r="Y180" s="355"/>
      <c r="Z180" s="356"/>
      <c r="AA180" s="357">
        <f t="shared" si="39"/>
        <v>0</v>
      </c>
      <c r="AB180" s="358"/>
      <c r="AC180" s="358"/>
      <c r="AD180" s="358"/>
      <c r="AE180" s="359"/>
      <c r="AF180" s="344"/>
      <c r="AG180" s="344"/>
      <c r="AH180" s="344"/>
      <c r="AI180" s="343"/>
      <c r="AJ180" s="328"/>
      <c r="AK180" s="328"/>
      <c r="AL180" s="329"/>
      <c r="AM180" s="344"/>
      <c r="AN180" s="344"/>
      <c r="AO180" s="345"/>
      <c r="AP180" s="328"/>
      <c r="AQ180" s="328"/>
      <c r="AR180" s="328"/>
      <c r="AS180" s="328"/>
      <c r="AT180" s="346">
        <f t="shared" si="40"/>
        <v>0</v>
      </c>
      <c r="AU180" s="344"/>
      <c r="AV180" s="345"/>
      <c r="AW180" s="328">
        <f t="shared" si="41"/>
        <v>0</v>
      </c>
      <c r="AX180" s="328"/>
      <c r="AY180" s="328"/>
      <c r="AZ180" s="329"/>
      <c r="BA180" s="346">
        <f t="shared" si="38"/>
        <v>0</v>
      </c>
      <c r="BB180" s="344"/>
      <c r="BC180" s="345"/>
      <c r="BD180" s="328">
        <f t="shared" si="42"/>
        <v>0</v>
      </c>
      <c r="BE180" s="328"/>
      <c r="BF180" s="328"/>
      <c r="BG180" s="329"/>
    </row>
    <row r="181" spans="1:59" ht="22.5" customHeight="1">
      <c r="A181" s="347"/>
      <c r="B181" s="348"/>
      <c r="C181" s="349"/>
      <c r="D181" s="349"/>
      <c r="E181" s="349"/>
      <c r="F181" s="349"/>
      <c r="G181" s="349"/>
      <c r="H181" s="350"/>
      <c r="I181" s="351"/>
      <c r="J181" s="349"/>
      <c r="K181" s="349"/>
      <c r="L181" s="349"/>
      <c r="M181" s="349"/>
      <c r="N181" s="349"/>
      <c r="O181" s="349"/>
      <c r="P181" s="349"/>
      <c r="Q181" s="346"/>
      <c r="R181" s="344"/>
      <c r="S181" s="344"/>
      <c r="T181" s="344"/>
      <c r="U181" s="352"/>
      <c r="V181" s="353"/>
      <c r="W181" s="354"/>
      <c r="X181" s="355"/>
      <c r="Y181" s="355"/>
      <c r="Z181" s="356"/>
      <c r="AA181" s="357">
        <f t="shared" si="39"/>
        <v>0</v>
      </c>
      <c r="AB181" s="358"/>
      <c r="AC181" s="358"/>
      <c r="AD181" s="358"/>
      <c r="AE181" s="359"/>
      <c r="AF181" s="344"/>
      <c r="AG181" s="344"/>
      <c r="AH181" s="344"/>
      <c r="AI181" s="343"/>
      <c r="AJ181" s="328"/>
      <c r="AK181" s="328"/>
      <c r="AL181" s="329"/>
      <c r="AM181" s="344"/>
      <c r="AN181" s="344"/>
      <c r="AO181" s="345"/>
      <c r="AP181" s="328"/>
      <c r="AQ181" s="328"/>
      <c r="AR181" s="328"/>
      <c r="AS181" s="328"/>
      <c r="AT181" s="346">
        <f t="shared" si="40"/>
        <v>0</v>
      </c>
      <c r="AU181" s="344"/>
      <c r="AV181" s="345"/>
      <c r="AW181" s="328">
        <f t="shared" si="41"/>
        <v>0</v>
      </c>
      <c r="AX181" s="328"/>
      <c r="AY181" s="328"/>
      <c r="AZ181" s="329"/>
      <c r="BA181" s="346">
        <f t="shared" si="38"/>
        <v>0</v>
      </c>
      <c r="BB181" s="344"/>
      <c r="BC181" s="345"/>
      <c r="BD181" s="328">
        <f t="shared" si="42"/>
        <v>0</v>
      </c>
      <c r="BE181" s="328"/>
      <c r="BF181" s="328"/>
      <c r="BG181" s="329"/>
    </row>
    <row r="182" spans="1:59" ht="22.5" customHeight="1">
      <c r="A182" s="347"/>
      <c r="B182" s="348"/>
      <c r="C182" s="349"/>
      <c r="D182" s="349"/>
      <c r="E182" s="349"/>
      <c r="F182" s="349"/>
      <c r="G182" s="349"/>
      <c r="H182" s="350"/>
      <c r="I182" s="351"/>
      <c r="J182" s="349"/>
      <c r="K182" s="349"/>
      <c r="L182" s="349"/>
      <c r="M182" s="349"/>
      <c r="N182" s="349"/>
      <c r="O182" s="349"/>
      <c r="P182" s="349"/>
      <c r="Q182" s="346"/>
      <c r="R182" s="344"/>
      <c r="S182" s="344"/>
      <c r="T182" s="344"/>
      <c r="U182" s="352"/>
      <c r="V182" s="353"/>
      <c r="W182" s="354"/>
      <c r="X182" s="355"/>
      <c r="Y182" s="355"/>
      <c r="Z182" s="356"/>
      <c r="AA182" s="357">
        <f t="shared" si="39"/>
        <v>0</v>
      </c>
      <c r="AB182" s="358"/>
      <c r="AC182" s="358"/>
      <c r="AD182" s="358"/>
      <c r="AE182" s="359"/>
      <c r="AF182" s="344"/>
      <c r="AG182" s="344"/>
      <c r="AH182" s="344"/>
      <c r="AI182" s="343"/>
      <c r="AJ182" s="328"/>
      <c r="AK182" s="328"/>
      <c r="AL182" s="329"/>
      <c r="AM182" s="344"/>
      <c r="AN182" s="344"/>
      <c r="AO182" s="345"/>
      <c r="AP182" s="328"/>
      <c r="AQ182" s="328"/>
      <c r="AR182" s="328"/>
      <c r="AS182" s="328"/>
      <c r="AT182" s="346">
        <f t="shared" si="40"/>
        <v>0</v>
      </c>
      <c r="AU182" s="344"/>
      <c r="AV182" s="345"/>
      <c r="AW182" s="328">
        <f t="shared" si="41"/>
        <v>0</v>
      </c>
      <c r="AX182" s="328"/>
      <c r="AY182" s="328"/>
      <c r="AZ182" s="329"/>
      <c r="BA182" s="346">
        <f t="shared" si="38"/>
        <v>0</v>
      </c>
      <c r="BB182" s="344"/>
      <c r="BC182" s="345"/>
      <c r="BD182" s="328">
        <f t="shared" si="42"/>
        <v>0</v>
      </c>
      <c r="BE182" s="328"/>
      <c r="BF182" s="328"/>
      <c r="BG182" s="329"/>
    </row>
    <row r="183" spans="1:59" ht="22.5" customHeight="1">
      <c r="A183" s="347"/>
      <c r="B183" s="348"/>
      <c r="C183" s="349"/>
      <c r="D183" s="349"/>
      <c r="E183" s="349"/>
      <c r="F183" s="349"/>
      <c r="G183" s="349"/>
      <c r="H183" s="350"/>
      <c r="I183" s="351"/>
      <c r="J183" s="349"/>
      <c r="K183" s="349"/>
      <c r="L183" s="349"/>
      <c r="M183" s="349"/>
      <c r="N183" s="349"/>
      <c r="O183" s="349"/>
      <c r="P183" s="349"/>
      <c r="Q183" s="346"/>
      <c r="R183" s="344"/>
      <c r="S183" s="344"/>
      <c r="T183" s="344"/>
      <c r="U183" s="352"/>
      <c r="V183" s="353"/>
      <c r="W183" s="354"/>
      <c r="X183" s="355"/>
      <c r="Y183" s="355"/>
      <c r="Z183" s="356"/>
      <c r="AA183" s="357">
        <f t="shared" si="39"/>
        <v>0</v>
      </c>
      <c r="AB183" s="358"/>
      <c r="AC183" s="358"/>
      <c r="AD183" s="358"/>
      <c r="AE183" s="359"/>
      <c r="AF183" s="344"/>
      <c r="AG183" s="344"/>
      <c r="AH183" s="344"/>
      <c r="AI183" s="343"/>
      <c r="AJ183" s="328"/>
      <c r="AK183" s="328"/>
      <c r="AL183" s="329"/>
      <c r="AM183" s="344"/>
      <c r="AN183" s="344"/>
      <c r="AO183" s="345"/>
      <c r="AP183" s="328"/>
      <c r="AQ183" s="328"/>
      <c r="AR183" s="328"/>
      <c r="AS183" s="328"/>
      <c r="AT183" s="346">
        <f t="shared" si="40"/>
        <v>0</v>
      </c>
      <c r="AU183" s="344"/>
      <c r="AV183" s="345"/>
      <c r="AW183" s="328">
        <f t="shared" si="41"/>
        <v>0</v>
      </c>
      <c r="AX183" s="328"/>
      <c r="AY183" s="328"/>
      <c r="AZ183" s="329"/>
      <c r="BA183" s="346">
        <f t="shared" si="38"/>
        <v>0</v>
      </c>
      <c r="BB183" s="344"/>
      <c r="BC183" s="345"/>
      <c r="BD183" s="328">
        <f t="shared" si="42"/>
        <v>0</v>
      </c>
      <c r="BE183" s="328"/>
      <c r="BF183" s="328"/>
      <c r="BG183" s="329"/>
    </row>
    <row r="184" spans="1:59" ht="22.5" customHeight="1">
      <c r="A184" s="330"/>
      <c r="B184" s="331"/>
      <c r="C184" s="332" t="s">
        <v>72</v>
      </c>
      <c r="D184" s="332"/>
      <c r="E184" s="332"/>
      <c r="F184" s="332"/>
      <c r="G184" s="332"/>
      <c r="H184" s="333"/>
      <c r="I184" s="334"/>
      <c r="J184" s="332"/>
      <c r="K184" s="332"/>
      <c r="L184" s="332"/>
      <c r="M184" s="332"/>
      <c r="N184" s="332"/>
      <c r="O184" s="332"/>
      <c r="P184" s="332"/>
      <c r="Q184" s="326"/>
      <c r="R184" s="323"/>
      <c r="S184" s="323"/>
      <c r="T184" s="323"/>
      <c r="U184" s="335"/>
      <c r="V184" s="336"/>
      <c r="W184" s="337"/>
      <c r="X184" s="338"/>
      <c r="Y184" s="338"/>
      <c r="Z184" s="339"/>
      <c r="AA184" s="340">
        <f>SUM(AA167:AE183)</f>
        <v>0</v>
      </c>
      <c r="AB184" s="340"/>
      <c r="AC184" s="340"/>
      <c r="AD184" s="340"/>
      <c r="AE184" s="341"/>
      <c r="AF184" s="323"/>
      <c r="AG184" s="323"/>
      <c r="AH184" s="323"/>
      <c r="AI184" s="342">
        <f>SUM(AI167:AL183)</f>
        <v>0</v>
      </c>
      <c r="AJ184" s="325"/>
      <c r="AK184" s="325"/>
      <c r="AL184" s="327"/>
      <c r="AM184" s="323"/>
      <c r="AN184" s="323"/>
      <c r="AO184" s="324"/>
      <c r="AP184" s="325">
        <f>SUM(AP167:AS183)</f>
        <v>0</v>
      </c>
      <c r="AQ184" s="325"/>
      <c r="AR184" s="325"/>
      <c r="AS184" s="325"/>
      <c r="AT184" s="326"/>
      <c r="AU184" s="323"/>
      <c r="AV184" s="324"/>
      <c r="AW184" s="325">
        <f>SUM(AW166:AZ183)</f>
        <v>0</v>
      </c>
      <c r="AX184" s="325"/>
      <c r="AY184" s="325"/>
      <c r="AZ184" s="327"/>
      <c r="BA184" s="326">
        <f t="shared" si="38"/>
        <v>0</v>
      </c>
      <c r="BB184" s="323"/>
      <c r="BC184" s="324"/>
      <c r="BD184" s="325">
        <f t="shared" si="42"/>
        <v>0</v>
      </c>
      <c r="BE184" s="325"/>
      <c r="BF184" s="325"/>
      <c r="BG184" s="327"/>
    </row>
    <row r="185" spans="1:59" ht="22.5" customHeight="1">
      <c r="A185" s="366"/>
      <c r="B185" s="367"/>
      <c r="C185" s="368" t="s">
        <v>85</v>
      </c>
      <c r="D185" s="368"/>
      <c r="E185" s="368"/>
      <c r="F185" s="368"/>
      <c r="G185" s="368"/>
      <c r="H185" s="369"/>
      <c r="I185" s="370"/>
      <c r="J185" s="368"/>
      <c r="K185" s="368"/>
      <c r="L185" s="368"/>
      <c r="M185" s="368"/>
      <c r="N185" s="368"/>
      <c r="O185" s="368"/>
      <c r="P185" s="368"/>
      <c r="Q185" s="360"/>
      <c r="R185" s="361"/>
      <c r="S185" s="361"/>
      <c r="T185" s="361"/>
      <c r="U185" s="371"/>
      <c r="V185" s="372"/>
      <c r="W185" s="373"/>
      <c r="X185" s="374"/>
      <c r="Y185" s="374"/>
      <c r="Z185" s="375"/>
      <c r="AA185" s="376"/>
      <c r="AB185" s="377"/>
      <c r="AC185" s="377"/>
      <c r="AD185" s="377"/>
      <c r="AE185" s="378"/>
      <c r="AF185" s="361"/>
      <c r="AG185" s="361"/>
      <c r="AH185" s="361"/>
      <c r="AI185" s="365"/>
      <c r="AJ185" s="363"/>
      <c r="AK185" s="363"/>
      <c r="AL185" s="364"/>
      <c r="AM185" s="361"/>
      <c r="AN185" s="361"/>
      <c r="AO185" s="362"/>
      <c r="AP185" s="363"/>
      <c r="AQ185" s="363"/>
      <c r="AR185" s="363"/>
      <c r="AS185" s="363"/>
      <c r="AT185" s="360"/>
      <c r="AU185" s="361"/>
      <c r="AV185" s="362"/>
      <c r="AW185" s="363"/>
      <c r="AX185" s="363"/>
      <c r="AY185" s="363"/>
      <c r="AZ185" s="364"/>
      <c r="BA185" s="360"/>
      <c r="BB185" s="361"/>
      <c r="BC185" s="362"/>
      <c r="BD185" s="363"/>
      <c r="BE185" s="363"/>
      <c r="BF185" s="363"/>
      <c r="BG185" s="364"/>
    </row>
    <row r="186" spans="1:59" ht="22.5" customHeight="1">
      <c r="A186" s="347"/>
      <c r="B186" s="348"/>
      <c r="C186" s="349"/>
      <c r="D186" s="349"/>
      <c r="E186" s="349"/>
      <c r="F186" s="349"/>
      <c r="G186" s="349"/>
      <c r="H186" s="350"/>
      <c r="I186" s="351"/>
      <c r="J186" s="349"/>
      <c r="K186" s="349"/>
      <c r="L186" s="349"/>
      <c r="M186" s="349"/>
      <c r="N186" s="349"/>
      <c r="O186" s="349"/>
      <c r="P186" s="349"/>
      <c r="Q186" s="346"/>
      <c r="R186" s="344"/>
      <c r="S186" s="344"/>
      <c r="T186" s="344"/>
      <c r="U186" s="352"/>
      <c r="V186" s="353"/>
      <c r="W186" s="354"/>
      <c r="X186" s="355"/>
      <c r="Y186" s="355"/>
      <c r="Z186" s="356"/>
      <c r="AA186" s="357">
        <f>ROUND(Q186*W186,0)</f>
        <v>0</v>
      </c>
      <c r="AB186" s="358"/>
      <c r="AC186" s="358"/>
      <c r="AD186" s="358"/>
      <c r="AE186" s="359"/>
      <c r="AF186" s="344"/>
      <c r="AG186" s="344"/>
      <c r="AH186" s="344"/>
      <c r="AI186" s="343">
        <f>W186*AF186</f>
        <v>0</v>
      </c>
      <c r="AJ186" s="328"/>
      <c r="AK186" s="328"/>
      <c r="AL186" s="329"/>
      <c r="AM186" s="344"/>
      <c r="AN186" s="344"/>
      <c r="AO186" s="345"/>
      <c r="AP186" s="328">
        <f>AM186*W186</f>
        <v>0</v>
      </c>
      <c r="AQ186" s="328"/>
      <c r="AR186" s="328"/>
      <c r="AS186" s="328"/>
      <c r="AT186" s="346">
        <f>AF186+AM186</f>
        <v>0</v>
      </c>
      <c r="AU186" s="344"/>
      <c r="AV186" s="345"/>
      <c r="AW186" s="328">
        <f>W186*AT186</f>
        <v>0</v>
      </c>
      <c r="AX186" s="328"/>
      <c r="AY186" s="328"/>
      <c r="AZ186" s="329"/>
      <c r="BA186" s="346">
        <f aca="true" t="shared" si="43" ref="BA186:BA203">Q186-AT186</f>
        <v>0</v>
      </c>
      <c r="BB186" s="344"/>
      <c r="BC186" s="345"/>
      <c r="BD186" s="328">
        <f>AA186-AW186</f>
        <v>0</v>
      </c>
      <c r="BE186" s="328"/>
      <c r="BF186" s="328"/>
      <c r="BG186" s="329"/>
    </row>
    <row r="187" spans="1:59" ht="22.5" customHeight="1">
      <c r="A187" s="347"/>
      <c r="B187" s="348"/>
      <c r="C187" s="349"/>
      <c r="D187" s="349"/>
      <c r="E187" s="349"/>
      <c r="F187" s="349"/>
      <c r="G187" s="349"/>
      <c r="H187" s="350"/>
      <c r="I187" s="351"/>
      <c r="J187" s="349"/>
      <c r="K187" s="349"/>
      <c r="L187" s="349"/>
      <c r="M187" s="349"/>
      <c r="N187" s="349"/>
      <c r="O187" s="349"/>
      <c r="P187" s="349"/>
      <c r="Q187" s="346"/>
      <c r="R187" s="344"/>
      <c r="S187" s="344"/>
      <c r="T187" s="344"/>
      <c r="U187" s="352"/>
      <c r="V187" s="353"/>
      <c r="W187" s="354"/>
      <c r="X187" s="355"/>
      <c r="Y187" s="355"/>
      <c r="Z187" s="356"/>
      <c r="AA187" s="357">
        <f aca="true" t="shared" si="44" ref="AA187:AA202">ROUND(Q187*W187,0)</f>
        <v>0</v>
      </c>
      <c r="AB187" s="358"/>
      <c r="AC187" s="358"/>
      <c r="AD187" s="358"/>
      <c r="AE187" s="359"/>
      <c r="AF187" s="344"/>
      <c r="AG187" s="344"/>
      <c r="AH187" s="344"/>
      <c r="AI187" s="343"/>
      <c r="AJ187" s="328"/>
      <c r="AK187" s="328"/>
      <c r="AL187" s="329"/>
      <c r="AM187" s="344"/>
      <c r="AN187" s="344"/>
      <c r="AO187" s="345"/>
      <c r="AP187" s="328"/>
      <c r="AQ187" s="328"/>
      <c r="AR187" s="328"/>
      <c r="AS187" s="328"/>
      <c r="AT187" s="346">
        <f aca="true" t="shared" si="45" ref="AT187:AT202">AF187+AM187</f>
        <v>0</v>
      </c>
      <c r="AU187" s="344"/>
      <c r="AV187" s="345"/>
      <c r="AW187" s="328">
        <f aca="true" t="shared" si="46" ref="AW187:AW202">W187*AT187</f>
        <v>0</v>
      </c>
      <c r="AX187" s="328"/>
      <c r="AY187" s="328"/>
      <c r="AZ187" s="329"/>
      <c r="BA187" s="346">
        <f t="shared" si="43"/>
        <v>0</v>
      </c>
      <c r="BB187" s="344"/>
      <c r="BC187" s="345"/>
      <c r="BD187" s="328">
        <f aca="true" t="shared" si="47" ref="BD187:BD203">AA187-AW187</f>
        <v>0</v>
      </c>
      <c r="BE187" s="328"/>
      <c r="BF187" s="328"/>
      <c r="BG187" s="329"/>
    </row>
    <row r="188" spans="1:59" ht="22.5" customHeight="1">
      <c r="A188" s="347"/>
      <c r="B188" s="348"/>
      <c r="C188" s="349"/>
      <c r="D188" s="349"/>
      <c r="E188" s="349"/>
      <c r="F188" s="349"/>
      <c r="G188" s="349"/>
      <c r="H188" s="350"/>
      <c r="I188" s="351"/>
      <c r="J188" s="349"/>
      <c r="K188" s="349"/>
      <c r="L188" s="349"/>
      <c r="M188" s="349"/>
      <c r="N188" s="349"/>
      <c r="O188" s="349"/>
      <c r="P188" s="349"/>
      <c r="Q188" s="346"/>
      <c r="R188" s="344"/>
      <c r="S188" s="344"/>
      <c r="T188" s="344"/>
      <c r="U188" s="352"/>
      <c r="V188" s="353"/>
      <c r="W188" s="354"/>
      <c r="X188" s="355"/>
      <c r="Y188" s="355"/>
      <c r="Z188" s="356"/>
      <c r="AA188" s="357">
        <f t="shared" si="44"/>
        <v>0</v>
      </c>
      <c r="AB188" s="358"/>
      <c r="AC188" s="358"/>
      <c r="AD188" s="358"/>
      <c r="AE188" s="359"/>
      <c r="AF188" s="344"/>
      <c r="AG188" s="344"/>
      <c r="AH188" s="344"/>
      <c r="AI188" s="343"/>
      <c r="AJ188" s="328"/>
      <c r="AK188" s="328"/>
      <c r="AL188" s="329"/>
      <c r="AM188" s="344"/>
      <c r="AN188" s="344"/>
      <c r="AO188" s="345"/>
      <c r="AP188" s="328"/>
      <c r="AQ188" s="328"/>
      <c r="AR188" s="328"/>
      <c r="AS188" s="328"/>
      <c r="AT188" s="346">
        <f t="shared" si="45"/>
        <v>0</v>
      </c>
      <c r="AU188" s="344"/>
      <c r="AV188" s="345"/>
      <c r="AW188" s="328">
        <f t="shared" si="46"/>
        <v>0</v>
      </c>
      <c r="AX188" s="328"/>
      <c r="AY188" s="328"/>
      <c r="AZ188" s="329"/>
      <c r="BA188" s="346">
        <f t="shared" si="43"/>
        <v>0</v>
      </c>
      <c r="BB188" s="344"/>
      <c r="BC188" s="345"/>
      <c r="BD188" s="328">
        <f t="shared" si="47"/>
        <v>0</v>
      </c>
      <c r="BE188" s="328"/>
      <c r="BF188" s="328"/>
      <c r="BG188" s="329"/>
    </row>
    <row r="189" spans="1:59" ht="22.5" customHeight="1">
      <c r="A189" s="347"/>
      <c r="B189" s="348"/>
      <c r="C189" s="349"/>
      <c r="D189" s="349"/>
      <c r="E189" s="349"/>
      <c r="F189" s="349"/>
      <c r="G189" s="349"/>
      <c r="H189" s="350"/>
      <c r="I189" s="351"/>
      <c r="J189" s="349"/>
      <c r="K189" s="349"/>
      <c r="L189" s="349"/>
      <c r="M189" s="349"/>
      <c r="N189" s="349"/>
      <c r="O189" s="349"/>
      <c r="P189" s="349"/>
      <c r="Q189" s="346"/>
      <c r="R189" s="344"/>
      <c r="S189" s="344"/>
      <c r="T189" s="344"/>
      <c r="U189" s="352"/>
      <c r="V189" s="353"/>
      <c r="W189" s="354"/>
      <c r="X189" s="355"/>
      <c r="Y189" s="355"/>
      <c r="Z189" s="356"/>
      <c r="AA189" s="357">
        <f t="shared" si="44"/>
        <v>0</v>
      </c>
      <c r="AB189" s="358"/>
      <c r="AC189" s="358"/>
      <c r="AD189" s="358"/>
      <c r="AE189" s="359"/>
      <c r="AF189" s="344"/>
      <c r="AG189" s="344"/>
      <c r="AH189" s="344"/>
      <c r="AI189" s="343"/>
      <c r="AJ189" s="328"/>
      <c r="AK189" s="328"/>
      <c r="AL189" s="329"/>
      <c r="AM189" s="344"/>
      <c r="AN189" s="344"/>
      <c r="AO189" s="345"/>
      <c r="AP189" s="328"/>
      <c r="AQ189" s="328"/>
      <c r="AR189" s="328"/>
      <c r="AS189" s="328"/>
      <c r="AT189" s="346">
        <f t="shared" si="45"/>
        <v>0</v>
      </c>
      <c r="AU189" s="344"/>
      <c r="AV189" s="345"/>
      <c r="AW189" s="328">
        <f t="shared" si="46"/>
        <v>0</v>
      </c>
      <c r="AX189" s="328"/>
      <c r="AY189" s="328"/>
      <c r="AZ189" s="329"/>
      <c r="BA189" s="346">
        <f t="shared" si="43"/>
        <v>0</v>
      </c>
      <c r="BB189" s="344"/>
      <c r="BC189" s="345"/>
      <c r="BD189" s="328">
        <f t="shared" si="47"/>
        <v>0</v>
      </c>
      <c r="BE189" s="328"/>
      <c r="BF189" s="328"/>
      <c r="BG189" s="329"/>
    </row>
    <row r="190" spans="1:59" ht="22.5" customHeight="1">
      <c r="A190" s="347"/>
      <c r="B190" s="348"/>
      <c r="C190" s="349"/>
      <c r="D190" s="349"/>
      <c r="E190" s="349"/>
      <c r="F190" s="349"/>
      <c r="G190" s="349"/>
      <c r="H190" s="350"/>
      <c r="I190" s="351"/>
      <c r="J190" s="349"/>
      <c r="K190" s="349"/>
      <c r="L190" s="349"/>
      <c r="M190" s="349"/>
      <c r="N190" s="349"/>
      <c r="O190" s="349"/>
      <c r="P190" s="349"/>
      <c r="Q190" s="346"/>
      <c r="R190" s="344"/>
      <c r="S190" s="344"/>
      <c r="T190" s="344"/>
      <c r="U190" s="352"/>
      <c r="V190" s="353"/>
      <c r="W190" s="354"/>
      <c r="X190" s="355"/>
      <c r="Y190" s="355"/>
      <c r="Z190" s="356"/>
      <c r="AA190" s="357">
        <f t="shared" si="44"/>
        <v>0</v>
      </c>
      <c r="AB190" s="358"/>
      <c r="AC190" s="358"/>
      <c r="AD190" s="358"/>
      <c r="AE190" s="359"/>
      <c r="AF190" s="344"/>
      <c r="AG190" s="344"/>
      <c r="AH190" s="344"/>
      <c r="AI190" s="343"/>
      <c r="AJ190" s="328"/>
      <c r="AK190" s="328"/>
      <c r="AL190" s="329"/>
      <c r="AM190" s="344"/>
      <c r="AN190" s="344"/>
      <c r="AO190" s="345"/>
      <c r="AP190" s="328"/>
      <c r="AQ190" s="328"/>
      <c r="AR190" s="328"/>
      <c r="AS190" s="328"/>
      <c r="AT190" s="346">
        <f t="shared" si="45"/>
        <v>0</v>
      </c>
      <c r="AU190" s="344"/>
      <c r="AV190" s="345"/>
      <c r="AW190" s="328">
        <f t="shared" si="46"/>
        <v>0</v>
      </c>
      <c r="AX190" s="328"/>
      <c r="AY190" s="328"/>
      <c r="AZ190" s="329"/>
      <c r="BA190" s="346">
        <f t="shared" si="43"/>
        <v>0</v>
      </c>
      <c r="BB190" s="344"/>
      <c r="BC190" s="345"/>
      <c r="BD190" s="328">
        <f t="shared" si="47"/>
        <v>0</v>
      </c>
      <c r="BE190" s="328"/>
      <c r="BF190" s="328"/>
      <c r="BG190" s="329"/>
    </row>
    <row r="191" spans="1:59" ht="22.5" customHeight="1">
      <c r="A191" s="347"/>
      <c r="B191" s="348"/>
      <c r="C191" s="349"/>
      <c r="D191" s="349"/>
      <c r="E191" s="349"/>
      <c r="F191" s="349"/>
      <c r="G191" s="349"/>
      <c r="H191" s="350"/>
      <c r="I191" s="351"/>
      <c r="J191" s="349"/>
      <c r="K191" s="349"/>
      <c r="L191" s="349"/>
      <c r="M191" s="349"/>
      <c r="N191" s="349"/>
      <c r="O191" s="349"/>
      <c r="P191" s="349"/>
      <c r="Q191" s="346"/>
      <c r="R191" s="344"/>
      <c r="S191" s="344"/>
      <c r="T191" s="344"/>
      <c r="U191" s="352"/>
      <c r="V191" s="353"/>
      <c r="W191" s="354"/>
      <c r="X191" s="355"/>
      <c r="Y191" s="355"/>
      <c r="Z191" s="356"/>
      <c r="AA191" s="357">
        <f t="shared" si="44"/>
        <v>0</v>
      </c>
      <c r="AB191" s="358"/>
      <c r="AC191" s="358"/>
      <c r="AD191" s="358"/>
      <c r="AE191" s="359"/>
      <c r="AF191" s="344"/>
      <c r="AG191" s="344"/>
      <c r="AH191" s="344"/>
      <c r="AI191" s="343"/>
      <c r="AJ191" s="328"/>
      <c r="AK191" s="328"/>
      <c r="AL191" s="329"/>
      <c r="AM191" s="344"/>
      <c r="AN191" s="344"/>
      <c r="AO191" s="345"/>
      <c r="AP191" s="328"/>
      <c r="AQ191" s="328"/>
      <c r="AR191" s="328"/>
      <c r="AS191" s="328"/>
      <c r="AT191" s="346">
        <f t="shared" si="45"/>
        <v>0</v>
      </c>
      <c r="AU191" s="344"/>
      <c r="AV191" s="345"/>
      <c r="AW191" s="328">
        <f t="shared" si="46"/>
        <v>0</v>
      </c>
      <c r="AX191" s="328"/>
      <c r="AY191" s="328"/>
      <c r="AZ191" s="329"/>
      <c r="BA191" s="346">
        <f t="shared" si="43"/>
        <v>0</v>
      </c>
      <c r="BB191" s="344"/>
      <c r="BC191" s="345"/>
      <c r="BD191" s="328">
        <f t="shared" si="47"/>
        <v>0</v>
      </c>
      <c r="BE191" s="328"/>
      <c r="BF191" s="328"/>
      <c r="BG191" s="329"/>
    </row>
    <row r="192" spans="1:59" ht="22.5" customHeight="1">
      <c r="A192" s="347"/>
      <c r="B192" s="348"/>
      <c r="C192" s="349"/>
      <c r="D192" s="349"/>
      <c r="E192" s="349"/>
      <c r="F192" s="349"/>
      <c r="G192" s="349"/>
      <c r="H192" s="350"/>
      <c r="I192" s="351"/>
      <c r="J192" s="349"/>
      <c r="K192" s="349"/>
      <c r="L192" s="349"/>
      <c r="M192" s="349"/>
      <c r="N192" s="349"/>
      <c r="O192" s="349"/>
      <c r="P192" s="349"/>
      <c r="Q192" s="346"/>
      <c r="R192" s="344"/>
      <c r="S192" s="344"/>
      <c r="T192" s="344"/>
      <c r="U192" s="352"/>
      <c r="V192" s="353"/>
      <c r="W192" s="354"/>
      <c r="X192" s="355"/>
      <c r="Y192" s="355"/>
      <c r="Z192" s="356"/>
      <c r="AA192" s="357">
        <f t="shared" si="44"/>
        <v>0</v>
      </c>
      <c r="AB192" s="358"/>
      <c r="AC192" s="358"/>
      <c r="AD192" s="358"/>
      <c r="AE192" s="359"/>
      <c r="AF192" s="344"/>
      <c r="AG192" s="344"/>
      <c r="AH192" s="344"/>
      <c r="AI192" s="343"/>
      <c r="AJ192" s="328"/>
      <c r="AK192" s="328"/>
      <c r="AL192" s="329"/>
      <c r="AM192" s="344"/>
      <c r="AN192" s="344"/>
      <c r="AO192" s="345"/>
      <c r="AP192" s="328"/>
      <c r="AQ192" s="328"/>
      <c r="AR192" s="328"/>
      <c r="AS192" s="328"/>
      <c r="AT192" s="346">
        <f t="shared" si="45"/>
        <v>0</v>
      </c>
      <c r="AU192" s="344"/>
      <c r="AV192" s="345"/>
      <c r="AW192" s="328">
        <f t="shared" si="46"/>
        <v>0</v>
      </c>
      <c r="AX192" s="328"/>
      <c r="AY192" s="328"/>
      <c r="AZ192" s="329"/>
      <c r="BA192" s="346">
        <f t="shared" si="43"/>
        <v>0</v>
      </c>
      <c r="BB192" s="344"/>
      <c r="BC192" s="345"/>
      <c r="BD192" s="328">
        <f t="shared" si="47"/>
        <v>0</v>
      </c>
      <c r="BE192" s="328"/>
      <c r="BF192" s="328"/>
      <c r="BG192" s="329"/>
    </row>
    <row r="193" spans="1:59" ht="22.5" customHeight="1">
      <c r="A193" s="347"/>
      <c r="B193" s="348"/>
      <c r="C193" s="349"/>
      <c r="D193" s="349"/>
      <c r="E193" s="349"/>
      <c r="F193" s="349"/>
      <c r="G193" s="349"/>
      <c r="H193" s="350"/>
      <c r="I193" s="351"/>
      <c r="J193" s="349"/>
      <c r="K193" s="349"/>
      <c r="L193" s="349"/>
      <c r="M193" s="349"/>
      <c r="N193" s="349"/>
      <c r="O193" s="349"/>
      <c r="P193" s="349"/>
      <c r="Q193" s="346"/>
      <c r="R193" s="344"/>
      <c r="S193" s="344"/>
      <c r="T193" s="344"/>
      <c r="U193" s="352"/>
      <c r="V193" s="353"/>
      <c r="W193" s="354"/>
      <c r="X193" s="355"/>
      <c r="Y193" s="355"/>
      <c r="Z193" s="356"/>
      <c r="AA193" s="357">
        <f t="shared" si="44"/>
        <v>0</v>
      </c>
      <c r="AB193" s="358"/>
      <c r="AC193" s="358"/>
      <c r="AD193" s="358"/>
      <c r="AE193" s="359"/>
      <c r="AF193" s="344"/>
      <c r="AG193" s="344"/>
      <c r="AH193" s="344"/>
      <c r="AI193" s="343"/>
      <c r="AJ193" s="328"/>
      <c r="AK193" s="328"/>
      <c r="AL193" s="329"/>
      <c r="AM193" s="344"/>
      <c r="AN193" s="344"/>
      <c r="AO193" s="345"/>
      <c r="AP193" s="328"/>
      <c r="AQ193" s="328"/>
      <c r="AR193" s="328"/>
      <c r="AS193" s="328"/>
      <c r="AT193" s="346">
        <f t="shared" si="45"/>
        <v>0</v>
      </c>
      <c r="AU193" s="344"/>
      <c r="AV193" s="345"/>
      <c r="AW193" s="328">
        <f t="shared" si="46"/>
        <v>0</v>
      </c>
      <c r="AX193" s="328"/>
      <c r="AY193" s="328"/>
      <c r="AZ193" s="329"/>
      <c r="BA193" s="346">
        <f t="shared" si="43"/>
        <v>0</v>
      </c>
      <c r="BB193" s="344"/>
      <c r="BC193" s="345"/>
      <c r="BD193" s="328">
        <f t="shared" si="47"/>
        <v>0</v>
      </c>
      <c r="BE193" s="328"/>
      <c r="BF193" s="328"/>
      <c r="BG193" s="329"/>
    </row>
    <row r="194" spans="1:59" ht="22.5" customHeight="1">
      <c r="A194" s="347"/>
      <c r="B194" s="348"/>
      <c r="C194" s="349"/>
      <c r="D194" s="349"/>
      <c r="E194" s="349"/>
      <c r="F194" s="349"/>
      <c r="G194" s="349"/>
      <c r="H194" s="350"/>
      <c r="I194" s="351"/>
      <c r="J194" s="349"/>
      <c r="K194" s="349"/>
      <c r="L194" s="349"/>
      <c r="M194" s="349"/>
      <c r="N194" s="349"/>
      <c r="O194" s="349"/>
      <c r="P194" s="349"/>
      <c r="Q194" s="346"/>
      <c r="R194" s="344"/>
      <c r="S194" s="344"/>
      <c r="T194" s="344"/>
      <c r="U194" s="352"/>
      <c r="V194" s="353"/>
      <c r="W194" s="354"/>
      <c r="X194" s="355"/>
      <c r="Y194" s="355"/>
      <c r="Z194" s="356"/>
      <c r="AA194" s="357">
        <f t="shared" si="44"/>
        <v>0</v>
      </c>
      <c r="AB194" s="358"/>
      <c r="AC194" s="358"/>
      <c r="AD194" s="358"/>
      <c r="AE194" s="359"/>
      <c r="AF194" s="344"/>
      <c r="AG194" s="344"/>
      <c r="AH194" s="344"/>
      <c r="AI194" s="343"/>
      <c r="AJ194" s="328"/>
      <c r="AK194" s="328"/>
      <c r="AL194" s="329"/>
      <c r="AM194" s="344"/>
      <c r="AN194" s="344"/>
      <c r="AO194" s="345"/>
      <c r="AP194" s="328"/>
      <c r="AQ194" s="328"/>
      <c r="AR194" s="328"/>
      <c r="AS194" s="328"/>
      <c r="AT194" s="346">
        <f t="shared" si="45"/>
        <v>0</v>
      </c>
      <c r="AU194" s="344"/>
      <c r="AV194" s="345"/>
      <c r="AW194" s="328">
        <f t="shared" si="46"/>
        <v>0</v>
      </c>
      <c r="AX194" s="328"/>
      <c r="AY194" s="328"/>
      <c r="AZ194" s="329"/>
      <c r="BA194" s="346">
        <f t="shared" si="43"/>
        <v>0</v>
      </c>
      <c r="BB194" s="344"/>
      <c r="BC194" s="345"/>
      <c r="BD194" s="328">
        <f t="shared" si="47"/>
        <v>0</v>
      </c>
      <c r="BE194" s="328"/>
      <c r="BF194" s="328"/>
      <c r="BG194" s="329"/>
    </row>
    <row r="195" spans="1:59" ht="22.5" customHeight="1">
      <c r="A195" s="347"/>
      <c r="B195" s="348"/>
      <c r="C195" s="349"/>
      <c r="D195" s="349"/>
      <c r="E195" s="349"/>
      <c r="F195" s="349"/>
      <c r="G195" s="349"/>
      <c r="H195" s="350"/>
      <c r="I195" s="351"/>
      <c r="J195" s="349"/>
      <c r="K195" s="349"/>
      <c r="L195" s="349"/>
      <c r="M195" s="349"/>
      <c r="N195" s="349"/>
      <c r="O195" s="349"/>
      <c r="P195" s="349"/>
      <c r="Q195" s="346"/>
      <c r="R195" s="344"/>
      <c r="S195" s="344"/>
      <c r="T195" s="344"/>
      <c r="U195" s="352"/>
      <c r="V195" s="353"/>
      <c r="W195" s="354"/>
      <c r="X195" s="355"/>
      <c r="Y195" s="355"/>
      <c r="Z195" s="356"/>
      <c r="AA195" s="357">
        <f t="shared" si="44"/>
        <v>0</v>
      </c>
      <c r="AB195" s="358"/>
      <c r="AC195" s="358"/>
      <c r="AD195" s="358"/>
      <c r="AE195" s="359"/>
      <c r="AF195" s="344"/>
      <c r="AG195" s="344"/>
      <c r="AH195" s="344"/>
      <c r="AI195" s="343"/>
      <c r="AJ195" s="328"/>
      <c r="AK195" s="328"/>
      <c r="AL195" s="329"/>
      <c r="AM195" s="344"/>
      <c r="AN195" s="344"/>
      <c r="AO195" s="345"/>
      <c r="AP195" s="328"/>
      <c r="AQ195" s="328"/>
      <c r="AR195" s="328"/>
      <c r="AS195" s="328"/>
      <c r="AT195" s="346">
        <f t="shared" si="45"/>
        <v>0</v>
      </c>
      <c r="AU195" s="344"/>
      <c r="AV195" s="345"/>
      <c r="AW195" s="328">
        <f t="shared" si="46"/>
        <v>0</v>
      </c>
      <c r="AX195" s="328"/>
      <c r="AY195" s="328"/>
      <c r="AZ195" s="329"/>
      <c r="BA195" s="346">
        <f t="shared" si="43"/>
        <v>0</v>
      </c>
      <c r="BB195" s="344"/>
      <c r="BC195" s="345"/>
      <c r="BD195" s="328">
        <f t="shared" si="47"/>
        <v>0</v>
      </c>
      <c r="BE195" s="328"/>
      <c r="BF195" s="328"/>
      <c r="BG195" s="329"/>
    </row>
    <row r="196" spans="1:59" ht="22.5" customHeight="1">
      <c r="A196" s="347"/>
      <c r="B196" s="348"/>
      <c r="C196" s="349"/>
      <c r="D196" s="349"/>
      <c r="E196" s="349"/>
      <c r="F196" s="349"/>
      <c r="G196" s="349"/>
      <c r="H196" s="350"/>
      <c r="I196" s="351"/>
      <c r="J196" s="349"/>
      <c r="K196" s="349"/>
      <c r="L196" s="349"/>
      <c r="M196" s="349"/>
      <c r="N196" s="349"/>
      <c r="O196" s="349"/>
      <c r="P196" s="349"/>
      <c r="Q196" s="346"/>
      <c r="R196" s="344"/>
      <c r="S196" s="344"/>
      <c r="T196" s="344"/>
      <c r="U196" s="352"/>
      <c r="V196" s="353"/>
      <c r="W196" s="354"/>
      <c r="X196" s="355"/>
      <c r="Y196" s="355"/>
      <c r="Z196" s="356"/>
      <c r="AA196" s="357">
        <f t="shared" si="44"/>
        <v>0</v>
      </c>
      <c r="AB196" s="358"/>
      <c r="AC196" s="358"/>
      <c r="AD196" s="358"/>
      <c r="AE196" s="359"/>
      <c r="AF196" s="344"/>
      <c r="AG196" s="344"/>
      <c r="AH196" s="344"/>
      <c r="AI196" s="343"/>
      <c r="AJ196" s="328"/>
      <c r="AK196" s="328"/>
      <c r="AL196" s="329"/>
      <c r="AM196" s="344"/>
      <c r="AN196" s="344"/>
      <c r="AO196" s="345"/>
      <c r="AP196" s="328"/>
      <c r="AQ196" s="328"/>
      <c r="AR196" s="328"/>
      <c r="AS196" s="328"/>
      <c r="AT196" s="346">
        <f t="shared" si="45"/>
        <v>0</v>
      </c>
      <c r="AU196" s="344"/>
      <c r="AV196" s="345"/>
      <c r="AW196" s="328">
        <f t="shared" si="46"/>
        <v>0</v>
      </c>
      <c r="AX196" s="328"/>
      <c r="AY196" s="328"/>
      <c r="AZ196" s="329"/>
      <c r="BA196" s="346">
        <f t="shared" si="43"/>
        <v>0</v>
      </c>
      <c r="BB196" s="344"/>
      <c r="BC196" s="345"/>
      <c r="BD196" s="328">
        <f t="shared" si="47"/>
        <v>0</v>
      </c>
      <c r="BE196" s="328"/>
      <c r="BF196" s="328"/>
      <c r="BG196" s="329"/>
    </row>
    <row r="197" spans="1:59" ht="22.5" customHeight="1">
      <c r="A197" s="347"/>
      <c r="B197" s="348"/>
      <c r="C197" s="349"/>
      <c r="D197" s="349"/>
      <c r="E197" s="349"/>
      <c r="F197" s="349"/>
      <c r="G197" s="349"/>
      <c r="H197" s="350"/>
      <c r="I197" s="351"/>
      <c r="J197" s="349"/>
      <c r="K197" s="349"/>
      <c r="L197" s="349"/>
      <c r="M197" s="349"/>
      <c r="N197" s="349"/>
      <c r="O197" s="349"/>
      <c r="P197" s="349"/>
      <c r="Q197" s="346"/>
      <c r="R197" s="344"/>
      <c r="S197" s="344"/>
      <c r="T197" s="344"/>
      <c r="U197" s="352"/>
      <c r="V197" s="353"/>
      <c r="W197" s="354"/>
      <c r="X197" s="355"/>
      <c r="Y197" s="355"/>
      <c r="Z197" s="356"/>
      <c r="AA197" s="357">
        <f t="shared" si="44"/>
        <v>0</v>
      </c>
      <c r="AB197" s="358"/>
      <c r="AC197" s="358"/>
      <c r="AD197" s="358"/>
      <c r="AE197" s="359"/>
      <c r="AF197" s="344"/>
      <c r="AG197" s="344"/>
      <c r="AH197" s="344"/>
      <c r="AI197" s="343"/>
      <c r="AJ197" s="328"/>
      <c r="AK197" s="328"/>
      <c r="AL197" s="329"/>
      <c r="AM197" s="344"/>
      <c r="AN197" s="344"/>
      <c r="AO197" s="345"/>
      <c r="AP197" s="328"/>
      <c r="AQ197" s="328"/>
      <c r="AR197" s="328"/>
      <c r="AS197" s="328"/>
      <c r="AT197" s="346">
        <f t="shared" si="45"/>
        <v>0</v>
      </c>
      <c r="AU197" s="344"/>
      <c r="AV197" s="345"/>
      <c r="AW197" s="328">
        <f t="shared" si="46"/>
        <v>0</v>
      </c>
      <c r="AX197" s="328"/>
      <c r="AY197" s="328"/>
      <c r="AZ197" s="329"/>
      <c r="BA197" s="346">
        <f t="shared" si="43"/>
        <v>0</v>
      </c>
      <c r="BB197" s="344"/>
      <c r="BC197" s="345"/>
      <c r="BD197" s="328">
        <f t="shared" si="47"/>
        <v>0</v>
      </c>
      <c r="BE197" s="328"/>
      <c r="BF197" s="328"/>
      <c r="BG197" s="329"/>
    </row>
    <row r="198" spans="1:59" ht="22.5" customHeight="1">
      <c r="A198" s="347"/>
      <c r="B198" s="348"/>
      <c r="C198" s="349"/>
      <c r="D198" s="349"/>
      <c r="E198" s="349"/>
      <c r="F198" s="349"/>
      <c r="G198" s="349"/>
      <c r="H198" s="350"/>
      <c r="I198" s="351"/>
      <c r="J198" s="349"/>
      <c r="K198" s="349"/>
      <c r="L198" s="349"/>
      <c r="M198" s="349"/>
      <c r="N198" s="349"/>
      <c r="O198" s="349"/>
      <c r="P198" s="349"/>
      <c r="Q198" s="346"/>
      <c r="R198" s="344"/>
      <c r="S198" s="344"/>
      <c r="T198" s="344"/>
      <c r="U198" s="352"/>
      <c r="V198" s="353"/>
      <c r="W198" s="354"/>
      <c r="X198" s="355"/>
      <c r="Y198" s="355"/>
      <c r="Z198" s="356"/>
      <c r="AA198" s="357">
        <f t="shared" si="44"/>
        <v>0</v>
      </c>
      <c r="AB198" s="358"/>
      <c r="AC198" s="358"/>
      <c r="AD198" s="358"/>
      <c r="AE198" s="359"/>
      <c r="AF198" s="344"/>
      <c r="AG198" s="344"/>
      <c r="AH198" s="344"/>
      <c r="AI198" s="343"/>
      <c r="AJ198" s="328"/>
      <c r="AK198" s="328"/>
      <c r="AL198" s="329"/>
      <c r="AM198" s="344"/>
      <c r="AN198" s="344"/>
      <c r="AO198" s="345"/>
      <c r="AP198" s="328"/>
      <c r="AQ198" s="328"/>
      <c r="AR198" s="328"/>
      <c r="AS198" s="328"/>
      <c r="AT198" s="346">
        <f t="shared" si="45"/>
        <v>0</v>
      </c>
      <c r="AU198" s="344"/>
      <c r="AV198" s="345"/>
      <c r="AW198" s="328">
        <f t="shared" si="46"/>
        <v>0</v>
      </c>
      <c r="AX198" s="328"/>
      <c r="AY198" s="328"/>
      <c r="AZ198" s="329"/>
      <c r="BA198" s="346">
        <f t="shared" si="43"/>
        <v>0</v>
      </c>
      <c r="BB198" s="344"/>
      <c r="BC198" s="345"/>
      <c r="BD198" s="328">
        <f t="shared" si="47"/>
        <v>0</v>
      </c>
      <c r="BE198" s="328"/>
      <c r="BF198" s="328"/>
      <c r="BG198" s="329"/>
    </row>
    <row r="199" spans="1:59" ht="22.5" customHeight="1">
      <c r="A199" s="347"/>
      <c r="B199" s="348"/>
      <c r="C199" s="349"/>
      <c r="D199" s="349"/>
      <c r="E199" s="349"/>
      <c r="F199" s="349"/>
      <c r="G199" s="349"/>
      <c r="H199" s="350"/>
      <c r="I199" s="351"/>
      <c r="J199" s="349"/>
      <c r="K199" s="349"/>
      <c r="L199" s="349"/>
      <c r="M199" s="349"/>
      <c r="N199" s="349"/>
      <c r="O199" s="349"/>
      <c r="P199" s="349"/>
      <c r="Q199" s="346"/>
      <c r="R199" s="344"/>
      <c r="S199" s="344"/>
      <c r="T199" s="344"/>
      <c r="U199" s="352"/>
      <c r="V199" s="353"/>
      <c r="W199" s="354"/>
      <c r="X199" s="355"/>
      <c r="Y199" s="355"/>
      <c r="Z199" s="356"/>
      <c r="AA199" s="357">
        <f t="shared" si="44"/>
        <v>0</v>
      </c>
      <c r="AB199" s="358"/>
      <c r="AC199" s="358"/>
      <c r="AD199" s="358"/>
      <c r="AE199" s="359"/>
      <c r="AF199" s="344"/>
      <c r="AG199" s="344"/>
      <c r="AH199" s="344"/>
      <c r="AI199" s="343"/>
      <c r="AJ199" s="328"/>
      <c r="AK199" s="328"/>
      <c r="AL199" s="329"/>
      <c r="AM199" s="344"/>
      <c r="AN199" s="344"/>
      <c r="AO199" s="345"/>
      <c r="AP199" s="328"/>
      <c r="AQ199" s="328"/>
      <c r="AR199" s="328"/>
      <c r="AS199" s="328"/>
      <c r="AT199" s="346">
        <f t="shared" si="45"/>
        <v>0</v>
      </c>
      <c r="AU199" s="344"/>
      <c r="AV199" s="345"/>
      <c r="AW199" s="328">
        <f t="shared" si="46"/>
        <v>0</v>
      </c>
      <c r="AX199" s="328"/>
      <c r="AY199" s="328"/>
      <c r="AZ199" s="329"/>
      <c r="BA199" s="346">
        <f t="shared" si="43"/>
        <v>0</v>
      </c>
      <c r="BB199" s="344"/>
      <c r="BC199" s="345"/>
      <c r="BD199" s="328">
        <f t="shared" si="47"/>
        <v>0</v>
      </c>
      <c r="BE199" s="328"/>
      <c r="BF199" s="328"/>
      <c r="BG199" s="329"/>
    </row>
    <row r="200" spans="1:59" ht="22.5" customHeight="1">
      <c r="A200" s="347"/>
      <c r="B200" s="348"/>
      <c r="C200" s="349"/>
      <c r="D200" s="349"/>
      <c r="E200" s="349"/>
      <c r="F200" s="349"/>
      <c r="G200" s="349"/>
      <c r="H200" s="350"/>
      <c r="I200" s="351"/>
      <c r="J200" s="349"/>
      <c r="K200" s="349"/>
      <c r="L200" s="349"/>
      <c r="M200" s="349"/>
      <c r="N200" s="349"/>
      <c r="O200" s="349"/>
      <c r="P200" s="349"/>
      <c r="Q200" s="346"/>
      <c r="R200" s="344"/>
      <c r="S200" s="344"/>
      <c r="T200" s="344"/>
      <c r="U200" s="352"/>
      <c r="V200" s="353"/>
      <c r="W200" s="354"/>
      <c r="X200" s="355"/>
      <c r="Y200" s="355"/>
      <c r="Z200" s="356"/>
      <c r="AA200" s="357">
        <f t="shared" si="44"/>
        <v>0</v>
      </c>
      <c r="AB200" s="358"/>
      <c r="AC200" s="358"/>
      <c r="AD200" s="358"/>
      <c r="AE200" s="359"/>
      <c r="AF200" s="344"/>
      <c r="AG200" s="344"/>
      <c r="AH200" s="344"/>
      <c r="AI200" s="343"/>
      <c r="AJ200" s="328"/>
      <c r="AK200" s="328"/>
      <c r="AL200" s="329"/>
      <c r="AM200" s="344"/>
      <c r="AN200" s="344"/>
      <c r="AO200" s="345"/>
      <c r="AP200" s="328"/>
      <c r="AQ200" s="328"/>
      <c r="AR200" s="328"/>
      <c r="AS200" s="328"/>
      <c r="AT200" s="346">
        <f t="shared" si="45"/>
        <v>0</v>
      </c>
      <c r="AU200" s="344"/>
      <c r="AV200" s="345"/>
      <c r="AW200" s="328">
        <f t="shared" si="46"/>
        <v>0</v>
      </c>
      <c r="AX200" s="328"/>
      <c r="AY200" s="328"/>
      <c r="AZ200" s="329"/>
      <c r="BA200" s="346">
        <f t="shared" si="43"/>
        <v>0</v>
      </c>
      <c r="BB200" s="344"/>
      <c r="BC200" s="345"/>
      <c r="BD200" s="328">
        <f t="shared" si="47"/>
        <v>0</v>
      </c>
      <c r="BE200" s="328"/>
      <c r="BF200" s="328"/>
      <c r="BG200" s="329"/>
    </row>
    <row r="201" spans="1:59" ht="22.5" customHeight="1">
      <c r="A201" s="347"/>
      <c r="B201" s="348"/>
      <c r="C201" s="349"/>
      <c r="D201" s="349"/>
      <c r="E201" s="349"/>
      <c r="F201" s="349"/>
      <c r="G201" s="349"/>
      <c r="H201" s="350"/>
      <c r="I201" s="351"/>
      <c r="J201" s="349"/>
      <c r="K201" s="349"/>
      <c r="L201" s="349"/>
      <c r="M201" s="349"/>
      <c r="N201" s="349"/>
      <c r="O201" s="349"/>
      <c r="P201" s="349"/>
      <c r="Q201" s="346"/>
      <c r="R201" s="344"/>
      <c r="S201" s="344"/>
      <c r="T201" s="344"/>
      <c r="U201" s="352"/>
      <c r="V201" s="353"/>
      <c r="W201" s="354"/>
      <c r="X201" s="355"/>
      <c r="Y201" s="355"/>
      <c r="Z201" s="356"/>
      <c r="AA201" s="357">
        <f t="shared" si="44"/>
        <v>0</v>
      </c>
      <c r="AB201" s="358"/>
      <c r="AC201" s="358"/>
      <c r="AD201" s="358"/>
      <c r="AE201" s="359"/>
      <c r="AF201" s="344"/>
      <c r="AG201" s="344"/>
      <c r="AH201" s="344"/>
      <c r="AI201" s="343"/>
      <c r="AJ201" s="328"/>
      <c r="AK201" s="328"/>
      <c r="AL201" s="329"/>
      <c r="AM201" s="344"/>
      <c r="AN201" s="344"/>
      <c r="AO201" s="345"/>
      <c r="AP201" s="328"/>
      <c r="AQ201" s="328"/>
      <c r="AR201" s="328"/>
      <c r="AS201" s="328"/>
      <c r="AT201" s="346">
        <f t="shared" si="45"/>
        <v>0</v>
      </c>
      <c r="AU201" s="344"/>
      <c r="AV201" s="345"/>
      <c r="AW201" s="328">
        <f t="shared" si="46"/>
        <v>0</v>
      </c>
      <c r="AX201" s="328"/>
      <c r="AY201" s="328"/>
      <c r="AZ201" s="329"/>
      <c r="BA201" s="346">
        <f t="shared" si="43"/>
        <v>0</v>
      </c>
      <c r="BB201" s="344"/>
      <c r="BC201" s="345"/>
      <c r="BD201" s="328">
        <f t="shared" si="47"/>
        <v>0</v>
      </c>
      <c r="BE201" s="328"/>
      <c r="BF201" s="328"/>
      <c r="BG201" s="329"/>
    </row>
    <row r="202" spans="1:59" ht="22.5" customHeight="1">
      <c r="A202" s="347"/>
      <c r="B202" s="348"/>
      <c r="C202" s="349"/>
      <c r="D202" s="349"/>
      <c r="E202" s="349"/>
      <c r="F202" s="349"/>
      <c r="G202" s="349"/>
      <c r="H202" s="350"/>
      <c r="I202" s="351"/>
      <c r="J202" s="349"/>
      <c r="K202" s="349"/>
      <c r="L202" s="349"/>
      <c r="M202" s="349"/>
      <c r="N202" s="349"/>
      <c r="O202" s="349"/>
      <c r="P202" s="349"/>
      <c r="Q202" s="346"/>
      <c r="R202" s="344"/>
      <c r="S202" s="344"/>
      <c r="T202" s="344"/>
      <c r="U202" s="352"/>
      <c r="V202" s="353"/>
      <c r="W202" s="354"/>
      <c r="X202" s="355"/>
      <c r="Y202" s="355"/>
      <c r="Z202" s="356"/>
      <c r="AA202" s="357">
        <f t="shared" si="44"/>
        <v>0</v>
      </c>
      <c r="AB202" s="358"/>
      <c r="AC202" s="358"/>
      <c r="AD202" s="358"/>
      <c r="AE202" s="359"/>
      <c r="AF202" s="344"/>
      <c r="AG202" s="344"/>
      <c r="AH202" s="344"/>
      <c r="AI202" s="343"/>
      <c r="AJ202" s="328"/>
      <c r="AK202" s="328"/>
      <c r="AL202" s="329"/>
      <c r="AM202" s="344"/>
      <c r="AN202" s="344"/>
      <c r="AO202" s="345"/>
      <c r="AP202" s="328"/>
      <c r="AQ202" s="328"/>
      <c r="AR202" s="328"/>
      <c r="AS202" s="328"/>
      <c r="AT202" s="346">
        <f t="shared" si="45"/>
        <v>0</v>
      </c>
      <c r="AU202" s="344"/>
      <c r="AV202" s="345"/>
      <c r="AW202" s="328">
        <f t="shared" si="46"/>
        <v>0</v>
      </c>
      <c r="AX202" s="328"/>
      <c r="AY202" s="328"/>
      <c r="AZ202" s="329"/>
      <c r="BA202" s="346">
        <f t="shared" si="43"/>
        <v>0</v>
      </c>
      <c r="BB202" s="344"/>
      <c r="BC202" s="345"/>
      <c r="BD202" s="328">
        <f t="shared" si="47"/>
        <v>0</v>
      </c>
      <c r="BE202" s="328"/>
      <c r="BF202" s="328"/>
      <c r="BG202" s="329"/>
    </row>
    <row r="203" spans="1:59" ht="22.5" customHeight="1">
      <c r="A203" s="330"/>
      <c r="B203" s="331"/>
      <c r="C203" s="332" t="s">
        <v>72</v>
      </c>
      <c r="D203" s="332"/>
      <c r="E203" s="332"/>
      <c r="F203" s="332"/>
      <c r="G203" s="332"/>
      <c r="H203" s="333"/>
      <c r="I203" s="334"/>
      <c r="J203" s="332"/>
      <c r="K203" s="332"/>
      <c r="L203" s="332"/>
      <c r="M203" s="332"/>
      <c r="N203" s="332"/>
      <c r="O203" s="332"/>
      <c r="P203" s="332"/>
      <c r="Q203" s="326"/>
      <c r="R203" s="323"/>
      <c r="S203" s="323"/>
      <c r="T203" s="323"/>
      <c r="U203" s="335"/>
      <c r="V203" s="336"/>
      <c r="W203" s="337"/>
      <c r="X203" s="338"/>
      <c r="Y203" s="338"/>
      <c r="Z203" s="339"/>
      <c r="AA203" s="340">
        <f>SUM(AA186:AE202)</f>
        <v>0</v>
      </c>
      <c r="AB203" s="340"/>
      <c r="AC203" s="340"/>
      <c r="AD203" s="340"/>
      <c r="AE203" s="341"/>
      <c r="AF203" s="323"/>
      <c r="AG203" s="323"/>
      <c r="AH203" s="323"/>
      <c r="AI203" s="342">
        <f>SUM(AI186:AL202)</f>
        <v>0</v>
      </c>
      <c r="AJ203" s="325"/>
      <c r="AK203" s="325"/>
      <c r="AL203" s="327"/>
      <c r="AM203" s="323"/>
      <c r="AN203" s="323"/>
      <c r="AO203" s="324"/>
      <c r="AP203" s="325">
        <f>SUM(AP186:AS202)</f>
        <v>0</v>
      </c>
      <c r="AQ203" s="325"/>
      <c r="AR203" s="325"/>
      <c r="AS203" s="325"/>
      <c r="AT203" s="326"/>
      <c r="AU203" s="323"/>
      <c r="AV203" s="324"/>
      <c r="AW203" s="325">
        <f>SUM(AW185:AZ202)</f>
        <v>0</v>
      </c>
      <c r="AX203" s="325"/>
      <c r="AY203" s="325"/>
      <c r="AZ203" s="327"/>
      <c r="BA203" s="326">
        <f t="shared" si="43"/>
        <v>0</v>
      </c>
      <c r="BB203" s="323"/>
      <c r="BC203" s="324"/>
      <c r="BD203" s="325">
        <f t="shared" si="47"/>
        <v>0</v>
      </c>
      <c r="BE203" s="325"/>
      <c r="BF203" s="325"/>
      <c r="BG203" s="327"/>
    </row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</sheetData>
  <sheetProtection password="C4CC" sheet="1" objects="1" scenarios="1" selectLockedCells="1"/>
  <mergeCells count="2884">
    <mergeCell ref="A1:BH2"/>
    <mergeCell ref="AV3:AX3"/>
    <mergeCell ref="AZ3:BC3"/>
    <mergeCell ref="AR4:AT4"/>
    <mergeCell ref="AU4:BF4"/>
    <mergeCell ref="AR5:AT5"/>
    <mergeCell ref="AU5:BF5"/>
    <mergeCell ref="A6:M7"/>
    <mergeCell ref="AR6:AT6"/>
    <mergeCell ref="AU6:BF6"/>
    <mergeCell ref="AA7:AB7"/>
    <mergeCell ref="AC7:AD7"/>
    <mergeCell ref="AF7:AG7"/>
    <mergeCell ref="AI7:AJ7"/>
    <mergeCell ref="AR7:AT7"/>
    <mergeCell ref="AV7:BF7"/>
    <mergeCell ref="A9:D10"/>
    <mergeCell ref="E9:Z10"/>
    <mergeCell ref="AN9:AQ10"/>
    <mergeCell ref="AR9:AS10"/>
    <mergeCell ref="AT9:BG10"/>
    <mergeCell ref="A12:P13"/>
    <mergeCell ref="Q12:AE12"/>
    <mergeCell ref="AF12:AL12"/>
    <mergeCell ref="AM12:AS12"/>
    <mergeCell ref="AT12:AZ12"/>
    <mergeCell ref="BA12:BG12"/>
    <mergeCell ref="Q13:T13"/>
    <mergeCell ref="U13:V13"/>
    <mergeCell ref="W13:Z13"/>
    <mergeCell ref="AA13:AE13"/>
    <mergeCell ref="AF13:AH13"/>
    <mergeCell ref="AI13:AL13"/>
    <mergeCell ref="AM13:AO13"/>
    <mergeCell ref="AP13:AS13"/>
    <mergeCell ref="AT13:AV13"/>
    <mergeCell ref="AW13:AZ13"/>
    <mergeCell ref="BA13:BC13"/>
    <mergeCell ref="BD13:BG13"/>
    <mergeCell ref="A14:B14"/>
    <mergeCell ref="C14:H14"/>
    <mergeCell ref="I14:P14"/>
    <mergeCell ref="Q14:T14"/>
    <mergeCell ref="U14:V14"/>
    <mergeCell ref="W14:Z14"/>
    <mergeCell ref="AA14:AE14"/>
    <mergeCell ref="AF14:AH14"/>
    <mergeCell ref="AI14:AL14"/>
    <mergeCell ref="AM14:AO14"/>
    <mergeCell ref="AP14:AS14"/>
    <mergeCell ref="AT14:AV14"/>
    <mergeCell ref="AW14:AZ14"/>
    <mergeCell ref="BA14:BC14"/>
    <mergeCell ref="BD14:BG14"/>
    <mergeCell ref="A15:B15"/>
    <mergeCell ref="C15:H15"/>
    <mergeCell ref="I15:P15"/>
    <mergeCell ref="Q15:T15"/>
    <mergeCell ref="U15:V15"/>
    <mergeCell ref="W15:Z15"/>
    <mergeCell ref="AA15:AE15"/>
    <mergeCell ref="AF15:AH15"/>
    <mergeCell ref="AI15:AL15"/>
    <mergeCell ref="AM15:AO15"/>
    <mergeCell ref="AP15:AS15"/>
    <mergeCell ref="AT15:AV15"/>
    <mergeCell ref="AW15:AZ15"/>
    <mergeCell ref="BA15:BC15"/>
    <mergeCell ref="BD15:BG15"/>
    <mergeCell ref="A16:B16"/>
    <mergeCell ref="C16:H16"/>
    <mergeCell ref="I16:P16"/>
    <mergeCell ref="Q16:T16"/>
    <mergeCell ref="U16:V16"/>
    <mergeCell ref="W16:Z16"/>
    <mergeCell ref="AA16:AE16"/>
    <mergeCell ref="AF16:AH16"/>
    <mergeCell ref="AI16:AL16"/>
    <mergeCell ref="AM16:AO16"/>
    <mergeCell ref="AP16:AS16"/>
    <mergeCell ref="AT16:AV16"/>
    <mergeCell ref="AW16:AZ16"/>
    <mergeCell ref="BA16:BC16"/>
    <mergeCell ref="BD16:BG16"/>
    <mergeCell ref="A17:B17"/>
    <mergeCell ref="C17:H17"/>
    <mergeCell ref="I17:P17"/>
    <mergeCell ref="Q17:T17"/>
    <mergeCell ref="U17:V17"/>
    <mergeCell ref="W17:Z17"/>
    <mergeCell ref="AA17:AE17"/>
    <mergeCell ref="AF17:AH17"/>
    <mergeCell ref="AI17:AL17"/>
    <mergeCell ref="AM17:AO17"/>
    <mergeCell ref="AP17:AS17"/>
    <mergeCell ref="AT17:AV17"/>
    <mergeCell ref="AW17:AZ17"/>
    <mergeCell ref="BA17:BC17"/>
    <mergeCell ref="BD17:BG17"/>
    <mergeCell ref="A18:B18"/>
    <mergeCell ref="C18:H18"/>
    <mergeCell ref="I18:P18"/>
    <mergeCell ref="Q18:T18"/>
    <mergeCell ref="U18:V18"/>
    <mergeCell ref="W18:Z18"/>
    <mergeCell ref="AA18:AE18"/>
    <mergeCell ref="AF18:AH18"/>
    <mergeCell ref="AI18:AL18"/>
    <mergeCell ref="AM18:AO18"/>
    <mergeCell ref="AP18:AS18"/>
    <mergeCell ref="AT18:AV18"/>
    <mergeCell ref="AW18:AZ18"/>
    <mergeCell ref="BA18:BC18"/>
    <mergeCell ref="BD18:BG18"/>
    <mergeCell ref="A19:B19"/>
    <mergeCell ref="C19:H19"/>
    <mergeCell ref="I19:P19"/>
    <mergeCell ref="Q19:T19"/>
    <mergeCell ref="U19:V19"/>
    <mergeCell ref="W19:Z19"/>
    <mergeCell ref="AA19:AE19"/>
    <mergeCell ref="AF19:AH19"/>
    <mergeCell ref="AI19:AL19"/>
    <mergeCell ref="AM19:AO19"/>
    <mergeCell ref="AP19:AS19"/>
    <mergeCell ref="AT19:AV19"/>
    <mergeCell ref="AW19:AZ19"/>
    <mergeCell ref="BA19:BC19"/>
    <mergeCell ref="BD19:BG19"/>
    <mergeCell ref="A20:B20"/>
    <mergeCell ref="C20:H20"/>
    <mergeCell ref="I20:P20"/>
    <mergeCell ref="Q20:T20"/>
    <mergeCell ref="U20:V20"/>
    <mergeCell ref="W20:Z20"/>
    <mergeCell ref="AA20:AE20"/>
    <mergeCell ref="AF20:AH20"/>
    <mergeCell ref="AI20:AL20"/>
    <mergeCell ref="AM20:AO20"/>
    <mergeCell ref="AP20:AS20"/>
    <mergeCell ref="AT20:AV20"/>
    <mergeCell ref="AW20:AZ20"/>
    <mergeCell ref="BA20:BC20"/>
    <mergeCell ref="BD20:BG20"/>
    <mergeCell ref="A21:B21"/>
    <mergeCell ref="C21:H21"/>
    <mergeCell ref="I21:P21"/>
    <mergeCell ref="Q21:T21"/>
    <mergeCell ref="U21:V21"/>
    <mergeCell ref="W21:Z21"/>
    <mergeCell ref="AA21:AE21"/>
    <mergeCell ref="AF21:AH21"/>
    <mergeCell ref="AI21:AL21"/>
    <mergeCell ref="AM21:AO21"/>
    <mergeCell ref="AP21:AS21"/>
    <mergeCell ref="AT21:AV21"/>
    <mergeCell ref="AW21:AZ21"/>
    <mergeCell ref="BA21:BC21"/>
    <mergeCell ref="BD21:BG21"/>
    <mergeCell ref="A22:B22"/>
    <mergeCell ref="C22:H22"/>
    <mergeCell ref="I22:P22"/>
    <mergeCell ref="Q22:T22"/>
    <mergeCell ref="U22:V22"/>
    <mergeCell ref="W22:Z22"/>
    <mergeCell ref="AA22:AE22"/>
    <mergeCell ref="AF22:AH22"/>
    <mergeCell ref="AI22:AL22"/>
    <mergeCell ref="AM22:AO22"/>
    <mergeCell ref="AP22:AS22"/>
    <mergeCell ref="AT22:AV22"/>
    <mergeCell ref="AW22:AZ22"/>
    <mergeCell ref="BA22:BC22"/>
    <mergeCell ref="BD22:BG22"/>
    <mergeCell ref="A23:B23"/>
    <mergeCell ref="C23:H23"/>
    <mergeCell ref="I23:P23"/>
    <mergeCell ref="Q23:T23"/>
    <mergeCell ref="U23:V23"/>
    <mergeCell ref="W23:Z23"/>
    <mergeCell ref="AA23:AE23"/>
    <mergeCell ref="AF23:AH23"/>
    <mergeCell ref="AI23:AL23"/>
    <mergeCell ref="AM23:AO23"/>
    <mergeCell ref="AP23:AS23"/>
    <mergeCell ref="AT23:AV23"/>
    <mergeCell ref="AW23:AZ23"/>
    <mergeCell ref="BA23:BC23"/>
    <mergeCell ref="BD23:BG23"/>
    <mergeCell ref="A24:B24"/>
    <mergeCell ref="C24:H24"/>
    <mergeCell ref="I24:P24"/>
    <mergeCell ref="Q24:T24"/>
    <mergeCell ref="U24:V24"/>
    <mergeCell ref="W24:Z24"/>
    <mergeCell ref="AA24:AE24"/>
    <mergeCell ref="AF24:AH24"/>
    <mergeCell ref="AI24:AL24"/>
    <mergeCell ref="AM24:AO24"/>
    <mergeCell ref="AP24:AS24"/>
    <mergeCell ref="AT24:AV24"/>
    <mergeCell ref="AW24:AZ24"/>
    <mergeCell ref="BA24:BC24"/>
    <mergeCell ref="BD24:BG24"/>
    <mergeCell ref="A25:B25"/>
    <mergeCell ref="C25:H25"/>
    <mergeCell ref="I25:P25"/>
    <mergeCell ref="Q25:T25"/>
    <mergeCell ref="U25:V25"/>
    <mergeCell ref="W25:Z25"/>
    <mergeCell ref="AA25:AE25"/>
    <mergeCell ref="AF25:AH25"/>
    <mergeCell ref="AI25:AL25"/>
    <mergeCell ref="AM25:AO25"/>
    <mergeCell ref="AP25:AS25"/>
    <mergeCell ref="AT25:AV25"/>
    <mergeCell ref="AW25:AZ25"/>
    <mergeCell ref="BA25:BC25"/>
    <mergeCell ref="BD25:BG25"/>
    <mergeCell ref="A26:B26"/>
    <mergeCell ref="C26:H26"/>
    <mergeCell ref="I26:P26"/>
    <mergeCell ref="Q26:T26"/>
    <mergeCell ref="U26:V26"/>
    <mergeCell ref="W26:Z26"/>
    <mergeCell ref="AA26:AE26"/>
    <mergeCell ref="AF26:AH26"/>
    <mergeCell ref="AI26:AL26"/>
    <mergeCell ref="AM26:AO26"/>
    <mergeCell ref="AP26:AS26"/>
    <mergeCell ref="AT26:AV26"/>
    <mergeCell ref="AW26:AZ26"/>
    <mergeCell ref="BA26:BC26"/>
    <mergeCell ref="BD26:BG26"/>
    <mergeCell ref="A27:B27"/>
    <mergeCell ref="C27:H27"/>
    <mergeCell ref="I27:P27"/>
    <mergeCell ref="Q27:T27"/>
    <mergeCell ref="U27:V27"/>
    <mergeCell ref="W27:Z27"/>
    <mergeCell ref="AA27:AE27"/>
    <mergeCell ref="AF27:AH27"/>
    <mergeCell ref="AI27:AL27"/>
    <mergeCell ref="AM27:AO27"/>
    <mergeCell ref="AP27:AS27"/>
    <mergeCell ref="AT27:AV27"/>
    <mergeCell ref="AW27:AZ27"/>
    <mergeCell ref="BA27:BC27"/>
    <mergeCell ref="BD27:BG27"/>
    <mergeCell ref="A28:H28"/>
    <mergeCell ref="I28:P28"/>
    <mergeCell ref="Q28:T28"/>
    <mergeCell ref="U28:V28"/>
    <mergeCell ref="W28:Z28"/>
    <mergeCell ref="AA28:AE28"/>
    <mergeCell ref="AF28:AH28"/>
    <mergeCell ref="AI28:AL28"/>
    <mergeCell ref="AM28:AO28"/>
    <mergeCell ref="AP28:AS28"/>
    <mergeCell ref="AT28:AV28"/>
    <mergeCell ref="AW28:AZ28"/>
    <mergeCell ref="BA28:BC28"/>
    <mergeCell ref="BD28:BG28"/>
    <mergeCell ref="A29:H29"/>
    <mergeCell ref="I29:P29"/>
    <mergeCell ref="Q29:T29"/>
    <mergeCell ref="U29:V29"/>
    <mergeCell ref="W29:Z29"/>
    <mergeCell ref="AA29:AE29"/>
    <mergeCell ref="AF29:AH29"/>
    <mergeCell ref="AI29:AL29"/>
    <mergeCell ref="AM29:AO29"/>
    <mergeCell ref="AP29:AS29"/>
    <mergeCell ref="AT29:AV29"/>
    <mergeCell ref="AW29:AZ29"/>
    <mergeCell ref="BA29:BC29"/>
    <mergeCell ref="BD29:BG29"/>
    <mergeCell ref="A30:H30"/>
    <mergeCell ref="I30:P30"/>
    <mergeCell ref="Q30:T30"/>
    <mergeCell ref="U30:V30"/>
    <mergeCell ref="W30:Z30"/>
    <mergeCell ref="AA30:AE30"/>
    <mergeCell ref="AF30:AH30"/>
    <mergeCell ref="AI30:AL30"/>
    <mergeCell ref="AM30:AO30"/>
    <mergeCell ref="AP30:AS30"/>
    <mergeCell ref="AT30:AV30"/>
    <mergeCell ref="AW30:AZ30"/>
    <mergeCell ref="BA30:BC30"/>
    <mergeCell ref="BD30:BG30"/>
    <mergeCell ref="A31:H31"/>
    <mergeCell ref="I31:P31"/>
    <mergeCell ref="Q31:T31"/>
    <mergeCell ref="U31:V31"/>
    <mergeCell ref="W31:Z31"/>
    <mergeCell ref="AA31:AE31"/>
    <mergeCell ref="AF31:AH31"/>
    <mergeCell ref="AI31:AL31"/>
    <mergeCell ref="AM31:AO31"/>
    <mergeCell ref="AP31:AS31"/>
    <mergeCell ref="AT31:AV31"/>
    <mergeCell ref="AW31:AZ31"/>
    <mergeCell ref="BA31:BC31"/>
    <mergeCell ref="BD31:BG31"/>
    <mergeCell ref="A32:H32"/>
    <mergeCell ref="I32:P32"/>
    <mergeCell ref="Q32:T32"/>
    <mergeCell ref="U32:V32"/>
    <mergeCell ref="W32:Z32"/>
    <mergeCell ref="AA32:AE32"/>
    <mergeCell ref="AF32:AH32"/>
    <mergeCell ref="AI32:AL32"/>
    <mergeCell ref="AM32:AO32"/>
    <mergeCell ref="AP32:AS32"/>
    <mergeCell ref="AT32:AV32"/>
    <mergeCell ref="AW32:AZ32"/>
    <mergeCell ref="BA32:BC32"/>
    <mergeCell ref="BD32:BG32"/>
    <mergeCell ref="A33:B33"/>
    <mergeCell ref="C33:H33"/>
    <mergeCell ref="I33:P33"/>
    <mergeCell ref="Q33:T33"/>
    <mergeCell ref="U33:V33"/>
    <mergeCell ref="W33:Z33"/>
    <mergeCell ref="AA33:AE33"/>
    <mergeCell ref="AF33:AH33"/>
    <mergeCell ref="AI33:AL33"/>
    <mergeCell ref="AM33:AO33"/>
    <mergeCell ref="AP33:AS33"/>
    <mergeCell ref="AT33:AV33"/>
    <mergeCell ref="AW33:AZ33"/>
    <mergeCell ref="BA33:BC33"/>
    <mergeCell ref="BD33:BG33"/>
    <mergeCell ref="A34:B34"/>
    <mergeCell ref="C34:H34"/>
    <mergeCell ref="I34:P34"/>
    <mergeCell ref="Q34:T34"/>
    <mergeCell ref="U34:V34"/>
    <mergeCell ref="W34:Z34"/>
    <mergeCell ref="AA34:AE34"/>
    <mergeCell ref="AF34:AH34"/>
    <mergeCell ref="AI34:AL34"/>
    <mergeCell ref="AM34:AO34"/>
    <mergeCell ref="AP34:AS34"/>
    <mergeCell ref="AT34:AV34"/>
    <mergeCell ref="AW34:AZ34"/>
    <mergeCell ref="BA34:BC34"/>
    <mergeCell ref="BD34:BG34"/>
    <mergeCell ref="A35:B35"/>
    <mergeCell ref="C35:H35"/>
    <mergeCell ref="I35:P35"/>
    <mergeCell ref="Q35:T35"/>
    <mergeCell ref="U35:V35"/>
    <mergeCell ref="W35:Z35"/>
    <mergeCell ref="AA35:AE35"/>
    <mergeCell ref="AF35:AH35"/>
    <mergeCell ref="AI35:AL35"/>
    <mergeCell ref="AM35:AO35"/>
    <mergeCell ref="AP35:AS35"/>
    <mergeCell ref="AT35:AV35"/>
    <mergeCell ref="AW35:AZ35"/>
    <mergeCell ref="BA35:BC35"/>
    <mergeCell ref="BD35:BG35"/>
    <mergeCell ref="A36:B36"/>
    <mergeCell ref="C36:H36"/>
    <mergeCell ref="I36:P36"/>
    <mergeCell ref="Q36:T36"/>
    <mergeCell ref="U36:V36"/>
    <mergeCell ref="W36:Z36"/>
    <mergeCell ref="AA36:AE36"/>
    <mergeCell ref="AF36:AH36"/>
    <mergeCell ref="AI36:AL36"/>
    <mergeCell ref="AM36:AO36"/>
    <mergeCell ref="AP36:AS36"/>
    <mergeCell ref="AT36:AV36"/>
    <mergeCell ref="AW36:AZ36"/>
    <mergeCell ref="BA36:BC36"/>
    <mergeCell ref="BD36:BG36"/>
    <mergeCell ref="A37:B37"/>
    <mergeCell ref="C37:H37"/>
    <mergeCell ref="I37:P37"/>
    <mergeCell ref="Q37:T37"/>
    <mergeCell ref="U37:V37"/>
    <mergeCell ref="W37:Z37"/>
    <mergeCell ref="AA37:AE37"/>
    <mergeCell ref="AF37:AH37"/>
    <mergeCell ref="AI37:AL37"/>
    <mergeCell ref="AM37:AO37"/>
    <mergeCell ref="AP37:AS37"/>
    <mergeCell ref="AT37:AV37"/>
    <mergeCell ref="AW37:AZ37"/>
    <mergeCell ref="BA37:BC37"/>
    <mergeCell ref="BD37:BG37"/>
    <mergeCell ref="A38:B38"/>
    <mergeCell ref="C38:H38"/>
    <mergeCell ref="I38:P38"/>
    <mergeCell ref="Q38:T38"/>
    <mergeCell ref="U38:V38"/>
    <mergeCell ref="W38:Z38"/>
    <mergeCell ref="AA38:AE38"/>
    <mergeCell ref="AF38:AH38"/>
    <mergeCell ref="AI38:AL38"/>
    <mergeCell ref="AM38:AO38"/>
    <mergeCell ref="AP38:AS38"/>
    <mergeCell ref="AT38:AV38"/>
    <mergeCell ref="AW38:AZ38"/>
    <mergeCell ref="BA38:BC38"/>
    <mergeCell ref="BD38:BG38"/>
    <mergeCell ref="A39:B39"/>
    <mergeCell ref="C39:H39"/>
    <mergeCell ref="I39:P39"/>
    <mergeCell ref="Q39:T39"/>
    <mergeCell ref="U39:V39"/>
    <mergeCell ref="W39:Z39"/>
    <mergeCell ref="AA39:AE39"/>
    <mergeCell ref="AF39:AH39"/>
    <mergeCell ref="AI39:AL39"/>
    <mergeCell ref="AM39:AO39"/>
    <mergeCell ref="AP39:AS39"/>
    <mergeCell ref="AT39:AV39"/>
    <mergeCell ref="AW39:AZ39"/>
    <mergeCell ref="BA39:BC39"/>
    <mergeCell ref="BD39:BG39"/>
    <mergeCell ref="A40:B40"/>
    <mergeCell ref="C40:H40"/>
    <mergeCell ref="I40:P40"/>
    <mergeCell ref="Q40:T40"/>
    <mergeCell ref="U40:V40"/>
    <mergeCell ref="W40:Z40"/>
    <mergeCell ref="AA40:AE40"/>
    <mergeCell ref="AF40:AH40"/>
    <mergeCell ref="AI40:AL40"/>
    <mergeCell ref="AM40:AO40"/>
    <mergeCell ref="AP40:AS40"/>
    <mergeCell ref="AT40:AV40"/>
    <mergeCell ref="AW40:AZ40"/>
    <mergeCell ref="BA40:BC40"/>
    <mergeCell ref="BD40:BG40"/>
    <mergeCell ref="A41:B41"/>
    <mergeCell ref="C41:H41"/>
    <mergeCell ref="I41:P41"/>
    <mergeCell ref="Q41:T41"/>
    <mergeCell ref="U41:V41"/>
    <mergeCell ref="W41:Z41"/>
    <mergeCell ref="AA41:AE41"/>
    <mergeCell ref="AF41:AH41"/>
    <mergeCell ref="AI41:AL41"/>
    <mergeCell ref="AM41:AO41"/>
    <mergeCell ref="AP41:AS41"/>
    <mergeCell ref="AT41:AV41"/>
    <mergeCell ref="AW41:AZ41"/>
    <mergeCell ref="BA41:BC41"/>
    <mergeCell ref="BD41:BG41"/>
    <mergeCell ref="A42:B42"/>
    <mergeCell ref="C42:H42"/>
    <mergeCell ref="I42:P42"/>
    <mergeCell ref="Q42:T42"/>
    <mergeCell ref="U42:V42"/>
    <mergeCell ref="W42:Z42"/>
    <mergeCell ref="AA42:AE42"/>
    <mergeCell ref="AF42:AH42"/>
    <mergeCell ref="AI42:AL42"/>
    <mergeCell ref="AM42:AO42"/>
    <mergeCell ref="AP42:AS42"/>
    <mergeCell ref="AT42:AV42"/>
    <mergeCell ref="AW42:AZ42"/>
    <mergeCell ref="BA42:BC42"/>
    <mergeCell ref="BD42:BG42"/>
    <mergeCell ref="A43:B43"/>
    <mergeCell ref="C43:H43"/>
    <mergeCell ref="I43:P43"/>
    <mergeCell ref="Q43:T43"/>
    <mergeCell ref="U43:V43"/>
    <mergeCell ref="W43:Z43"/>
    <mergeCell ref="AA43:AE43"/>
    <mergeCell ref="AF43:AH43"/>
    <mergeCell ref="AI43:AL43"/>
    <mergeCell ref="AM43:AO43"/>
    <mergeCell ref="AP43:AS43"/>
    <mergeCell ref="AT43:AV43"/>
    <mergeCell ref="AW43:AZ43"/>
    <mergeCell ref="BA43:BC43"/>
    <mergeCell ref="BD43:BG43"/>
    <mergeCell ref="A44:B44"/>
    <mergeCell ref="C44:H44"/>
    <mergeCell ref="I44:P44"/>
    <mergeCell ref="Q44:T44"/>
    <mergeCell ref="U44:V44"/>
    <mergeCell ref="W44:Z44"/>
    <mergeCell ref="AA44:AE44"/>
    <mergeCell ref="AF44:AH44"/>
    <mergeCell ref="AI44:AL44"/>
    <mergeCell ref="AM44:AO44"/>
    <mergeCell ref="AP44:AS44"/>
    <mergeCell ref="AT44:AV44"/>
    <mergeCell ref="AW44:AZ44"/>
    <mergeCell ref="BA44:BC44"/>
    <mergeCell ref="BD44:BG44"/>
    <mergeCell ref="A45:B45"/>
    <mergeCell ref="C45:H45"/>
    <mergeCell ref="I45:P45"/>
    <mergeCell ref="Q45:T45"/>
    <mergeCell ref="U45:V45"/>
    <mergeCell ref="W45:Z45"/>
    <mergeCell ref="AA45:AE45"/>
    <mergeCell ref="AF45:AH45"/>
    <mergeCell ref="AI45:AL45"/>
    <mergeCell ref="AM45:AO45"/>
    <mergeCell ref="AP45:AS45"/>
    <mergeCell ref="AT45:AV45"/>
    <mergeCell ref="AW45:AZ45"/>
    <mergeCell ref="BA45:BC45"/>
    <mergeCell ref="BD45:BG45"/>
    <mergeCell ref="A46:B46"/>
    <mergeCell ref="C46:H46"/>
    <mergeCell ref="I46:P46"/>
    <mergeCell ref="Q46:T46"/>
    <mergeCell ref="U46:V46"/>
    <mergeCell ref="W46:Z46"/>
    <mergeCell ref="AA46:AE46"/>
    <mergeCell ref="AF46:AH46"/>
    <mergeCell ref="AI46:AL46"/>
    <mergeCell ref="AM46:AO46"/>
    <mergeCell ref="AP46:AS46"/>
    <mergeCell ref="AT46:AV46"/>
    <mergeCell ref="AW46:AZ46"/>
    <mergeCell ref="BA46:BC46"/>
    <mergeCell ref="BD46:BG46"/>
    <mergeCell ref="A47:B47"/>
    <mergeCell ref="C47:H47"/>
    <mergeCell ref="I47:P47"/>
    <mergeCell ref="Q47:T47"/>
    <mergeCell ref="U47:V47"/>
    <mergeCell ref="W47:Z47"/>
    <mergeCell ref="AA47:AE47"/>
    <mergeCell ref="AF47:AH47"/>
    <mergeCell ref="AI47:AL47"/>
    <mergeCell ref="AM47:AO47"/>
    <mergeCell ref="AP47:AS47"/>
    <mergeCell ref="AT47:AV47"/>
    <mergeCell ref="AW47:AZ47"/>
    <mergeCell ref="BA47:BC47"/>
    <mergeCell ref="BD47:BG47"/>
    <mergeCell ref="A48:B48"/>
    <mergeCell ref="C48:H48"/>
    <mergeCell ref="I48:P48"/>
    <mergeCell ref="Q48:T48"/>
    <mergeCell ref="U48:V48"/>
    <mergeCell ref="W48:Z48"/>
    <mergeCell ref="AA48:AE48"/>
    <mergeCell ref="AF48:AH48"/>
    <mergeCell ref="AI48:AL48"/>
    <mergeCell ref="AM48:AO48"/>
    <mergeCell ref="AP48:AS48"/>
    <mergeCell ref="AT48:AV48"/>
    <mergeCell ref="AW48:AZ48"/>
    <mergeCell ref="BA48:BC48"/>
    <mergeCell ref="BD48:BG48"/>
    <mergeCell ref="A49:B49"/>
    <mergeCell ref="C49:H49"/>
    <mergeCell ref="I49:P49"/>
    <mergeCell ref="Q49:T49"/>
    <mergeCell ref="U49:V49"/>
    <mergeCell ref="W49:Z49"/>
    <mergeCell ref="AA49:AE49"/>
    <mergeCell ref="AF49:AH49"/>
    <mergeCell ref="AI49:AL49"/>
    <mergeCell ref="AM49:AO49"/>
    <mergeCell ref="AP49:AS49"/>
    <mergeCell ref="AT49:AV49"/>
    <mergeCell ref="AW49:AZ49"/>
    <mergeCell ref="BA49:BC49"/>
    <mergeCell ref="BD49:BG49"/>
    <mergeCell ref="A50:B50"/>
    <mergeCell ref="C50:H50"/>
    <mergeCell ref="I50:P50"/>
    <mergeCell ref="Q50:T50"/>
    <mergeCell ref="U50:V50"/>
    <mergeCell ref="W50:Z50"/>
    <mergeCell ref="AA50:AE50"/>
    <mergeCell ref="AF50:AH50"/>
    <mergeCell ref="AI50:AL50"/>
    <mergeCell ref="AM50:AO50"/>
    <mergeCell ref="AP50:AS50"/>
    <mergeCell ref="AT50:AV50"/>
    <mergeCell ref="AW50:AZ50"/>
    <mergeCell ref="BA50:BC50"/>
    <mergeCell ref="BD50:BG50"/>
    <mergeCell ref="A51:B51"/>
    <mergeCell ref="C51:H51"/>
    <mergeCell ref="I51:P51"/>
    <mergeCell ref="Q51:T51"/>
    <mergeCell ref="U51:V51"/>
    <mergeCell ref="W51:Z51"/>
    <mergeCell ref="AA51:AE51"/>
    <mergeCell ref="AF51:AH51"/>
    <mergeCell ref="AI51:AL51"/>
    <mergeCell ref="AM51:AO51"/>
    <mergeCell ref="AP51:AS51"/>
    <mergeCell ref="AT51:AV51"/>
    <mergeCell ref="AW51:AZ51"/>
    <mergeCell ref="BA51:BC51"/>
    <mergeCell ref="BD51:BG51"/>
    <mergeCell ref="A52:B52"/>
    <mergeCell ref="C52:H52"/>
    <mergeCell ref="I52:P52"/>
    <mergeCell ref="Q52:T52"/>
    <mergeCell ref="U52:V52"/>
    <mergeCell ref="W52:Z52"/>
    <mergeCell ref="AA52:AE52"/>
    <mergeCell ref="AF52:AH52"/>
    <mergeCell ref="AI52:AL52"/>
    <mergeCell ref="AM52:AO52"/>
    <mergeCell ref="AP52:AS52"/>
    <mergeCell ref="AT52:AV52"/>
    <mergeCell ref="AW52:AZ52"/>
    <mergeCell ref="BA52:BC52"/>
    <mergeCell ref="BD52:BG52"/>
    <mergeCell ref="A53:B53"/>
    <mergeCell ref="C53:H53"/>
    <mergeCell ref="I53:P53"/>
    <mergeCell ref="Q53:T53"/>
    <mergeCell ref="U53:V53"/>
    <mergeCell ref="W53:Z53"/>
    <mergeCell ref="AA53:AE53"/>
    <mergeCell ref="AF53:AH53"/>
    <mergeCell ref="AI53:AL53"/>
    <mergeCell ref="AM53:AO53"/>
    <mergeCell ref="AP53:AS53"/>
    <mergeCell ref="AT53:AV53"/>
    <mergeCell ref="AW53:AZ53"/>
    <mergeCell ref="BA53:BC53"/>
    <mergeCell ref="BD53:BG53"/>
    <mergeCell ref="A54:B54"/>
    <mergeCell ref="C54:H54"/>
    <mergeCell ref="I54:P54"/>
    <mergeCell ref="Q54:T54"/>
    <mergeCell ref="U54:V54"/>
    <mergeCell ref="W54:Z54"/>
    <mergeCell ref="AA54:AE54"/>
    <mergeCell ref="AF54:AH54"/>
    <mergeCell ref="AI54:AL54"/>
    <mergeCell ref="AM54:AO54"/>
    <mergeCell ref="AP54:AS54"/>
    <mergeCell ref="AT54:AV54"/>
    <mergeCell ref="AW54:AZ54"/>
    <mergeCell ref="BA54:BC54"/>
    <mergeCell ref="BD54:BG54"/>
    <mergeCell ref="A55:B55"/>
    <mergeCell ref="C55:H55"/>
    <mergeCell ref="I55:P55"/>
    <mergeCell ref="Q55:T55"/>
    <mergeCell ref="U55:V55"/>
    <mergeCell ref="W55:Z55"/>
    <mergeCell ref="AA55:AE55"/>
    <mergeCell ref="AF55:AH55"/>
    <mergeCell ref="AI55:AL55"/>
    <mergeCell ref="AM55:AO55"/>
    <mergeCell ref="AP55:AS55"/>
    <mergeCell ref="AT55:AV55"/>
    <mergeCell ref="AW55:AZ55"/>
    <mergeCell ref="BA55:BC55"/>
    <mergeCell ref="BD55:BG55"/>
    <mergeCell ref="A56:B56"/>
    <mergeCell ref="C56:H56"/>
    <mergeCell ref="I56:P56"/>
    <mergeCell ref="Q56:T56"/>
    <mergeCell ref="U56:V56"/>
    <mergeCell ref="W56:Z56"/>
    <mergeCell ref="AA56:AE56"/>
    <mergeCell ref="AF56:AH56"/>
    <mergeCell ref="AI56:AL56"/>
    <mergeCell ref="AM56:AO56"/>
    <mergeCell ref="AP56:AS56"/>
    <mergeCell ref="AT56:AV56"/>
    <mergeCell ref="AW56:AZ56"/>
    <mergeCell ref="BA56:BC56"/>
    <mergeCell ref="BD56:BG56"/>
    <mergeCell ref="A57:B57"/>
    <mergeCell ref="C57:H57"/>
    <mergeCell ref="I57:P57"/>
    <mergeCell ref="Q57:T57"/>
    <mergeCell ref="U57:V57"/>
    <mergeCell ref="W57:Z57"/>
    <mergeCell ref="AA57:AE57"/>
    <mergeCell ref="AF57:AH57"/>
    <mergeCell ref="AI57:AL57"/>
    <mergeCell ref="AM57:AO57"/>
    <mergeCell ref="AP57:AS57"/>
    <mergeCell ref="AT57:AV57"/>
    <mergeCell ref="AW57:AZ57"/>
    <mergeCell ref="BA57:BC57"/>
    <mergeCell ref="BD57:BG57"/>
    <mergeCell ref="A58:B58"/>
    <mergeCell ref="C58:H58"/>
    <mergeCell ref="I58:P58"/>
    <mergeCell ref="Q58:T58"/>
    <mergeCell ref="U58:V58"/>
    <mergeCell ref="W58:Z58"/>
    <mergeCell ref="AA58:AE58"/>
    <mergeCell ref="AF58:AH58"/>
    <mergeCell ref="AI58:AL58"/>
    <mergeCell ref="AM58:AO58"/>
    <mergeCell ref="AP58:AS58"/>
    <mergeCell ref="AT58:AV58"/>
    <mergeCell ref="AW58:AZ58"/>
    <mergeCell ref="BA58:BC58"/>
    <mergeCell ref="BD58:BG58"/>
    <mergeCell ref="A59:B59"/>
    <mergeCell ref="C59:H59"/>
    <mergeCell ref="I59:P59"/>
    <mergeCell ref="Q59:T59"/>
    <mergeCell ref="U59:V59"/>
    <mergeCell ref="W59:Z59"/>
    <mergeCell ref="AA59:AE59"/>
    <mergeCell ref="AF59:AH59"/>
    <mergeCell ref="AI59:AL59"/>
    <mergeCell ref="AM59:AO59"/>
    <mergeCell ref="AP59:AS59"/>
    <mergeCell ref="AT59:AV59"/>
    <mergeCell ref="AW59:AZ59"/>
    <mergeCell ref="BA59:BC59"/>
    <mergeCell ref="BD59:BG59"/>
    <mergeCell ref="A60:B60"/>
    <mergeCell ref="C60:H60"/>
    <mergeCell ref="I60:P60"/>
    <mergeCell ref="Q60:T60"/>
    <mergeCell ref="U60:V60"/>
    <mergeCell ref="W60:Z60"/>
    <mergeCell ref="AA60:AE60"/>
    <mergeCell ref="AF60:AH60"/>
    <mergeCell ref="AI60:AL60"/>
    <mergeCell ref="AM60:AO60"/>
    <mergeCell ref="AP60:AS60"/>
    <mergeCell ref="AT60:AV60"/>
    <mergeCell ref="AW60:AZ60"/>
    <mergeCell ref="BA60:BC60"/>
    <mergeCell ref="BD60:BG60"/>
    <mergeCell ref="A61:B61"/>
    <mergeCell ref="C61:H61"/>
    <mergeCell ref="I61:P61"/>
    <mergeCell ref="Q61:T61"/>
    <mergeCell ref="U61:V61"/>
    <mergeCell ref="W61:Z61"/>
    <mergeCell ref="AA61:AE61"/>
    <mergeCell ref="AF61:AH61"/>
    <mergeCell ref="AI61:AL61"/>
    <mergeCell ref="AM61:AO61"/>
    <mergeCell ref="AP61:AS61"/>
    <mergeCell ref="AT61:AV61"/>
    <mergeCell ref="AW61:AZ61"/>
    <mergeCell ref="BA61:BC61"/>
    <mergeCell ref="BD61:BG61"/>
    <mergeCell ref="A62:B62"/>
    <mergeCell ref="C62:H62"/>
    <mergeCell ref="I62:P62"/>
    <mergeCell ref="Q62:T62"/>
    <mergeCell ref="U62:V62"/>
    <mergeCell ref="W62:Z62"/>
    <mergeCell ref="AA62:AE62"/>
    <mergeCell ref="AF62:AH62"/>
    <mergeCell ref="AI62:AL62"/>
    <mergeCell ref="AM62:AO62"/>
    <mergeCell ref="AP62:AS62"/>
    <mergeCell ref="AT62:AV62"/>
    <mergeCell ref="AW62:AZ62"/>
    <mergeCell ref="BA62:BC62"/>
    <mergeCell ref="BD62:BG62"/>
    <mergeCell ref="A63:B63"/>
    <mergeCell ref="C63:H63"/>
    <mergeCell ref="I63:P63"/>
    <mergeCell ref="Q63:T63"/>
    <mergeCell ref="U63:V63"/>
    <mergeCell ref="W63:Z63"/>
    <mergeCell ref="AA63:AE63"/>
    <mergeCell ref="AF63:AH63"/>
    <mergeCell ref="AI63:AL63"/>
    <mergeCell ref="AM63:AO63"/>
    <mergeCell ref="AP63:AS63"/>
    <mergeCell ref="AT63:AV63"/>
    <mergeCell ref="AW63:AZ63"/>
    <mergeCell ref="BA63:BC63"/>
    <mergeCell ref="BD63:BG63"/>
    <mergeCell ref="A64:B64"/>
    <mergeCell ref="C64:H64"/>
    <mergeCell ref="I64:P64"/>
    <mergeCell ref="Q64:T64"/>
    <mergeCell ref="U64:V64"/>
    <mergeCell ref="W64:Z64"/>
    <mergeCell ref="AA64:AE64"/>
    <mergeCell ref="AF64:AH64"/>
    <mergeCell ref="AI64:AL64"/>
    <mergeCell ref="AM64:AO64"/>
    <mergeCell ref="AP64:AS64"/>
    <mergeCell ref="AT64:AV64"/>
    <mergeCell ref="AW64:AZ64"/>
    <mergeCell ref="BA64:BC64"/>
    <mergeCell ref="BD64:BG64"/>
    <mergeCell ref="A65:B65"/>
    <mergeCell ref="C65:H65"/>
    <mergeCell ref="I65:P65"/>
    <mergeCell ref="Q65:T65"/>
    <mergeCell ref="U65:V65"/>
    <mergeCell ref="W65:Z65"/>
    <mergeCell ref="AA65:AE65"/>
    <mergeCell ref="AF65:AH65"/>
    <mergeCell ref="AI65:AL65"/>
    <mergeCell ref="AM65:AO65"/>
    <mergeCell ref="AP65:AS65"/>
    <mergeCell ref="AT65:AV65"/>
    <mergeCell ref="AW65:AZ65"/>
    <mergeCell ref="BA65:BC65"/>
    <mergeCell ref="BD65:BG65"/>
    <mergeCell ref="A66:B66"/>
    <mergeCell ref="C66:H66"/>
    <mergeCell ref="I66:P66"/>
    <mergeCell ref="Q66:T66"/>
    <mergeCell ref="U66:V66"/>
    <mergeCell ref="W66:Z66"/>
    <mergeCell ref="AA66:AE66"/>
    <mergeCell ref="AF66:AH66"/>
    <mergeCell ref="AI66:AL66"/>
    <mergeCell ref="AM66:AO66"/>
    <mergeCell ref="AP66:AS66"/>
    <mergeCell ref="AT66:AV66"/>
    <mergeCell ref="AW66:AZ66"/>
    <mergeCell ref="BA66:BC66"/>
    <mergeCell ref="BD66:BG66"/>
    <mergeCell ref="A67:B67"/>
    <mergeCell ref="C67:H67"/>
    <mergeCell ref="I67:P67"/>
    <mergeCell ref="Q67:T67"/>
    <mergeCell ref="U67:V67"/>
    <mergeCell ref="W67:Z67"/>
    <mergeCell ref="AA67:AE67"/>
    <mergeCell ref="AF67:AH67"/>
    <mergeCell ref="AI67:AL67"/>
    <mergeCell ref="AM67:AO67"/>
    <mergeCell ref="AP67:AS67"/>
    <mergeCell ref="AT67:AV67"/>
    <mergeCell ref="AW67:AZ67"/>
    <mergeCell ref="BA67:BC67"/>
    <mergeCell ref="BD67:BG67"/>
    <mergeCell ref="A68:B68"/>
    <mergeCell ref="C68:H68"/>
    <mergeCell ref="I68:P68"/>
    <mergeCell ref="Q68:T68"/>
    <mergeCell ref="U68:V68"/>
    <mergeCell ref="W68:Z68"/>
    <mergeCell ref="AA68:AE68"/>
    <mergeCell ref="AF68:AH68"/>
    <mergeCell ref="AI68:AL68"/>
    <mergeCell ref="AM68:AO68"/>
    <mergeCell ref="AP68:AS68"/>
    <mergeCell ref="AT68:AV68"/>
    <mergeCell ref="AW68:AZ68"/>
    <mergeCell ref="BA68:BC68"/>
    <mergeCell ref="BD68:BG68"/>
    <mergeCell ref="A69:B69"/>
    <mergeCell ref="C69:H69"/>
    <mergeCell ref="I69:P69"/>
    <mergeCell ref="Q69:T69"/>
    <mergeCell ref="U69:V69"/>
    <mergeCell ref="W69:Z69"/>
    <mergeCell ref="AA69:AE69"/>
    <mergeCell ref="AF69:AH69"/>
    <mergeCell ref="AI69:AL69"/>
    <mergeCell ref="AM69:AO69"/>
    <mergeCell ref="AP69:AS69"/>
    <mergeCell ref="AT69:AV69"/>
    <mergeCell ref="AW69:AZ69"/>
    <mergeCell ref="BA69:BC69"/>
    <mergeCell ref="BD69:BG69"/>
    <mergeCell ref="A70:B70"/>
    <mergeCell ref="C70:H70"/>
    <mergeCell ref="I70:P70"/>
    <mergeCell ref="Q70:T70"/>
    <mergeCell ref="U70:V70"/>
    <mergeCell ref="W70:Z70"/>
    <mergeCell ref="AA70:AE70"/>
    <mergeCell ref="AF70:AH70"/>
    <mergeCell ref="AI70:AL70"/>
    <mergeCell ref="AM70:AO70"/>
    <mergeCell ref="AP70:AS70"/>
    <mergeCell ref="AT70:AV70"/>
    <mergeCell ref="AW70:AZ70"/>
    <mergeCell ref="BA70:BC70"/>
    <mergeCell ref="BD70:BG70"/>
    <mergeCell ref="A71:B71"/>
    <mergeCell ref="C71:H71"/>
    <mergeCell ref="I71:P71"/>
    <mergeCell ref="Q71:T71"/>
    <mergeCell ref="U71:V71"/>
    <mergeCell ref="W71:Z71"/>
    <mergeCell ref="AA71:AE71"/>
    <mergeCell ref="AF71:AH71"/>
    <mergeCell ref="AI71:AL71"/>
    <mergeCell ref="AM71:AO71"/>
    <mergeCell ref="AP71:AS71"/>
    <mergeCell ref="AT71:AV71"/>
    <mergeCell ref="AW71:AZ71"/>
    <mergeCell ref="BA71:BC71"/>
    <mergeCell ref="BD71:BG71"/>
    <mergeCell ref="A72:B72"/>
    <mergeCell ref="C72:H72"/>
    <mergeCell ref="I72:P72"/>
    <mergeCell ref="Q72:T72"/>
    <mergeCell ref="U72:V72"/>
    <mergeCell ref="W72:Z72"/>
    <mergeCell ref="AA72:AE72"/>
    <mergeCell ref="AF72:AH72"/>
    <mergeCell ref="AI72:AL72"/>
    <mergeCell ref="AM72:AO72"/>
    <mergeCell ref="AP72:AS72"/>
    <mergeCell ref="AT72:AV72"/>
    <mergeCell ref="AW72:AZ72"/>
    <mergeCell ref="BA72:BC72"/>
    <mergeCell ref="BD72:BG72"/>
    <mergeCell ref="A73:B73"/>
    <mergeCell ref="C73:H73"/>
    <mergeCell ref="I73:P73"/>
    <mergeCell ref="Q73:T73"/>
    <mergeCell ref="U73:V73"/>
    <mergeCell ref="W73:Z73"/>
    <mergeCell ref="AA73:AE73"/>
    <mergeCell ref="AF73:AH73"/>
    <mergeCell ref="AI73:AL73"/>
    <mergeCell ref="AM73:AO73"/>
    <mergeCell ref="AP73:AS73"/>
    <mergeCell ref="AT73:AV73"/>
    <mergeCell ref="AW73:AZ73"/>
    <mergeCell ref="BA73:BC73"/>
    <mergeCell ref="BD73:BG73"/>
    <mergeCell ref="A74:B74"/>
    <mergeCell ref="C74:H74"/>
    <mergeCell ref="I74:P74"/>
    <mergeCell ref="Q74:T74"/>
    <mergeCell ref="U74:V74"/>
    <mergeCell ref="W74:Z74"/>
    <mergeCell ref="AA74:AE74"/>
    <mergeCell ref="AF74:AH74"/>
    <mergeCell ref="AI74:AL74"/>
    <mergeCell ref="AM74:AO74"/>
    <mergeCell ref="AP74:AS74"/>
    <mergeCell ref="AT74:AV74"/>
    <mergeCell ref="AW74:AZ74"/>
    <mergeCell ref="BA74:BC74"/>
    <mergeCell ref="BD74:BG74"/>
    <mergeCell ref="A75:B75"/>
    <mergeCell ref="C75:H75"/>
    <mergeCell ref="I75:P75"/>
    <mergeCell ref="Q75:T75"/>
    <mergeCell ref="U75:V75"/>
    <mergeCell ref="W75:Z75"/>
    <mergeCell ref="AA75:AE75"/>
    <mergeCell ref="AF75:AH75"/>
    <mergeCell ref="AI75:AL75"/>
    <mergeCell ref="AM75:AO75"/>
    <mergeCell ref="AP75:AS75"/>
    <mergeCell ref="AT75:AV75"/>
    <mergeCell ref="AW75:AZ75"/>
    <mergeCell ref="BA75:BC75"/>
    <mergeCell ref="BD75:BG75"/>
    <mergeCell ref="A76:B76"/>
    <mergeCell ref="C76:H76"/>
    <mergeCell ref="I76:P76"/>
    <mergeCell ref="Q76:T76"/>
    <mergeCell ref="U76:V76"/>
    <mergeCell ref="W76:Z76"/>
    <mergeCell ref="AA76:AE76"/>
    <mergeCell ref="AF76:AH76"/>
    <mergeCell ref="AI76:AL76"/>
    <mergeCell ref="AM76:AO76"/>
    <mergeCell ref="AP76:AS76"/>
    <mergeCell ref="AT76:AV76"/>
    <mergeCell ref="AW76:AZ76"/>
    <mergeCell ref="BA76:BC76"/>
    <mergeCell ref="BD76:BG76"/>
    <mergeCell ref="A77:B77"/>
    <mergeCell ref="C77:H77"/>
    <mergeCell ref="I77:P77"/>
    <mergeCell ref="Q77:T77"/>
    <mergeCell ref="U77:V77"/>
    <mergeCell ref="W77:Z77"/>
    <mergeCell ref="AA77:AE77"/>
    <mergeCell ref="AF77:AH77"/>
    <mergeCell ref="AI77:AL77"/>
    <mergeCell ref="AM77:AO77"/>
    <mergeCell ref="AP77:AS77"/>
    <mergeCell ref="AT77:AV77"/>
    <mergeCell ref="AW77:AZ77"/>
    <mergeCell ref="BA77:BC77"/>
    <mergeCell ref="BD77:BG77"/>
    <mergeCell ref="A78:B78"/>
    <mergeCell ref="C78:H78"/>
    <mergeCell ref="I78:P78"/>
    <mergeCell ref="Q78:T78"/>
    <mergeCell ref="U78:V78"/>
    <mergeCell ref="W78:Z78"/>
    <mergeCell ref="AA78:AE78"/>
    <mergeCell ref="AF78:AH78"/>
    <mergeCell ref="AI78:AL78"/>
    <mergeCell ref="AM78:AO78"/>
    <mergeCell ref="AP78:AS78"/>
    <mergeCell ref="AT78:AV78"/>
    <mergeCell ref="AW78:AZ78"/>
    <mergeCell ref="BA78:BC78"/>
    <mergeCell ref="BD78:BG78"/>
    <mergeCell ref="A79:B79"/>
    <mergeCell ref="C79:H79"/>
    <mergeCell ref="I79:P79"/>
    <mergeCell ref="Q79:T79"/>
    <mergeCell ref="U79:V79"/>
    <mergeCell ref="W79:Z79"/>
    <mergeCell ref="AA79:AE79"/>
    <mergeCell ref="AF79:AH79"/>
    <mergeCell ref="AI79:AL79"/>
    <mergeCell ref="AM79:AO79"/>
    <mergeCell ref="AP79:AS79"/>
    <mergeCell ref="AT79:AV79"/>
    <mergeCell ref="AW79:AZ79"/>
    <mergeCell ref="BA79:BC79"/>
    <mergeCell ref="BD79:BG79"/>
    <mergeCell ref="A80:B80"/>
    <mergeCell ref="C80:H80"/>
    <mergeCell ref="I80:P80"/>
    <mergeCell ref="Q80:T80"/>
    <mergeCell ref="U80:V80"/>
    <mergeCell ref="W80:Z80"/>
    <mergeCell ref="AA80:AE80"/>
    <mergeCell ref="AF80:AH80"/>
    <mergeCell ref="AI80:AL80"/>
    <mergeCell ref="AM80:AO80"/>
    <mergeCell ref="AP80:AS80"/>
    <mergeCell ref="AT80:AV80"/>
    <mergeCell ref="AW80:AZ80"/>
    <mergeCell ref="BA80:BC80"/>
    <mergeCell ref="BD80:BG80"/>
    <mergeCell ref="A81:B81"/>
    <mergeCell ref="C81:H81"/>
    <mergeCell ref="I81:P81"/>
    <mergeCell ref="Q81:T81"/>
    <mergeCell ref="U81:V81"/>
    <mergeCell ref="W81:Z81"/>
    <mergeCell ref="AA81:AE81"/>
    <mergeCell ref="AF81:AH81"/>
    <mergeCell ref="AI81:AL81"/>
    <mergeCell ref="AM81:AO81"/>
    <mergeCell ref="AP81:AS81"/>
    <mergeCell ref="AT81:AV81"/>
    <mergeCell ref="AW81:AZ81"/>
    <mergeCell ref="BA81:BC81"/>
    <mergeCell ref="BD81:BG81"/>
    <mergeCell ref="A82:B82"/>
    <mergeCell ref="C82:H82"/>
    <mergeCell ref="I82:P82"/>
    <mergeCell ref="Q82:T82"/>
    <mergeCell ref="U82:V82"/>
    <mergeCell ref="W82:Z82"/>
    <mergeCell ref="AA82:AE82"/>
    <mergeCell ref="AF82:AH82"/>
    <mergeCell ref="AI82:AL82"/>
    <mergeCell ref="AM82:AO82"/>
    <mergeCell ref="AP82:AS82"/>
    <mergeCell ref="AT82:AV82"/>
    <mergeCell ref="AW82:AZ82"/>
    <mergeCell ref="BA82:BC82"/>
    <mergeCell ref="BD82:BG82"/>
    <mergeCell ref="A83:B83"/>
    <mergeCell ref="C83:H83"/>
    <mergeCell ref="I83:P83"/>
    <mergeCell ref="Q83:T83"/>
    <mergeCell ref="U83:V83"/>
    <mergeCell ref="W83:Z83"/>
    <mergeCell ref="AA83:AE83"/>
    <mergeCell ref="AF83:AH83"/>
    <mergeCell ref="AI83:AL83"/>
    <mergeCell ref="AM83:AO83"/>
    <mergeCell ref="AP83:AS83"/>
    <mergeCell ref="AT83:AV83"/>
    <mergeCell ref="AW83:AZ83"/>
    <mergeCell ref="BA83:BC83"/>
    <mergeCell ref="BD83:BG83"/>
    <mergeCell ref="A84:B84"/>
    <mergeCell ref="C84:H84"/>
    <mergeCell ref="I84:P84"/>
    <mergeCell ref="Q84:T84"/>
    <mergeCell ref="U84:V84"/>
    <mergeCell ref="W84:Z84"/>
    <mergeCell ref="AA84:AE84"/>
    <mergeCell ref="AF84:AH84"/>
    <mergeCell ref="AI84:AL84"/>
    <mergeCell ref="AM84:AO84"/>
    <mergeCell ref="AP84:AS84"/>
    <mergeCell ref="AT84:AV84"/>
    <mergeCell ref="AW84:AZ84"/>
    <mergeCell ref="BA84:BC84"/>
    <mergeCell ref="BD84:BG84"/>
    <mergeCell ref="A85:B85"/>
    <mergeCell ref="C85:H85"/>
    <mergeCell ref="I85:P85"/>
    <mergeCell ref="Q85:T85"/>
    <mergeCell ref="U85:V85"/>
    <mergeCell ref="W85:Z85"/>
    <mergeCell ref="AA85:AE85"/>
    <mergeCell ref="AF85:AH85"/>
    <mergeCell ref="AI85:AL85"/>
    <mergeCell ref="AM85:AO85"/>
    <mergeCell ref="AP85:AS85"/>
    <mergeCell ref="AT85:AV85"/>
    <mergeCell ref="AW85:AZ85"/>
    <mergeCell ref="BA85:BC85"/>
    <mergeCell ref="BD85:BG85"/>
    <mergeCell ref="A86:B86"/>
    <mergeCell ref="C86:H86"/>
    <mergeCell ref="I86:P86"/>
    <mergeCell ref="Q86:T86"/>
    <mergeCell ref="U86:V86"/>
    <mergeCell ref="W86:Z86"/>
    <mergeCell ref="AA86:AE86"/>
    <mergeCell ref="AF86:AH86"/>
    <mergeCell ref="AI86:AL86"/>
    <mergeCell ref="AM86:AO86"/>
    <mergeCell ref="AP86:AS86"/>
    <mergeCell ref="AT86:AV86"/>
    <mergeCell ref="AW86:AZ86"/>
    <mergeCell ref="BA86:BC86"/>
    <mergeCell ref="BD86:BG86"/>
    <mergeCell ref="A87:B87"/>
    <mergeCell ref="C87:H87"/>
    <mergeCell ref="I87:P87"/>
    <mergeCell ref="Q87:T87"/>
    <mergeCell ref="U87:V87"/>
    <mergeCell ref="W87:Z87"/>
    <mergeCell ref="AA87:AE87"/>
    <mergeCell ref="AF87:AH87"/>
    <mergeCell ref="AI87:AL87"/>
    <mergeCell ref="AM87:AO87"/>
    <mergeCell ref="AP87:AS87"/>
    <mergeCell ref="AT87:AV87"/>
    <mergeCell ref="AW87:AZ87"/>
    <mergeCell ref="BA87:BC87"/>
    <mergeCell ref="BD87:BG87"/>
    <mergeCell ref="A88:B88"/>
    <mergeCell ref="C88:H88"/>
    <mergeCell ref="I88:P88"/>
    <mergeCell ref="Q88:T88"/>
    <mergeCell ref="U88:V88"/>
    <mergeCell ref="W88:Z88"/>
    <mergeCell ref="AA88:AE88"/>
    <mergeCell ref="AF88:AH88"/>
    <mergeCell ref="AI88:AL88"/>
    <mergeCell ref="AM88:AO88"/>
    <mergeCell ref="AP88:AS88"/>
    <mergeCell ref="AT88:AV88"/>
    <mergeCell ref="AW88:AZ88"/>
    <mergeCell ref="BA88:BC88"/>
    <mergeCell ref="BD88:BG88"/>
    <mergeCell ref="A89:B89"/>
    <mergeCell ref="C89:H89"/>
    <mergeCell ref="I89:P89"/>
    <mergeCell ref="Q89:T89"/>
    <mergeCell ref="U89:V89"/>
    <mergeCell ref="W89:Z89"/>
    <mergeCell ref="AA89:AE89"/>
    <mergeCell ref="AF89:AH89"/>
    <mergeCell ref="AI89:AL89"/>
    <mergeCell ref="AM89:AO89"/>
    <mergeCell ref="AP89:AS89"/>
    <mergeCell ref="AT89:AV89"/>
    <mergeCell ref="AW89:AZ89"/>
    <mergeCell ref="BA89:BC89"/>
    <mergeCell ref="BD89:BG89"/>
    <mergeCell ref="A90:B90"/>
    <mergeCell ref="C90:H90"/>
    <mergeCell ref="I90:P90"/>
    <mergeCell ref="Q90:T90"/>
    <mergeCell ref="U90:V90"/>
    <mergeCell ref="W90:Z90"/>
    <mergeCell ref="AA90:AE90"/>
    <mergeCell ref="AF90:AH90"/>
    <mergeCell ref="AI90:AL90"/>
    <mergeCell ref="AM90:AO90"/>
    <mergeCell ref="AP90:AS90"/>
    <mergeCell ref="AT90:AV90"/>
    <mergeCell ref="AW90:AZ90"/>
    <mergeCell ref="BA90:BC90"/>
    <mergeCell ref="BD90:BG90"/>
    <mergeCell ref="A91:B91"/>
    <mergeCell ref="C91:H91"/>
    <mergeCell ref="I91:P91"/>
    <mergeCell ref="Q91:T91"/>
    <mergeCell ref="U91:V91"/>
    <mergeCell ref="W91:Z91"/>
    <mergeCell ref="AA91:AE91"/>
    <mergeCell ref="AF91:AH91"/>
    <mergeCell ref="AI91:AL91"/>
    <mergeCell ref="AM91:AO91"/>
    <mergeCell ref="AP91:AS91"/>
    <mergeCell ref="AT91:AV91"/>
    <mergeCell ref="AW91:AZ91"/>
    <mergeCell ref="BA91:BC91"/>
    <mergeCell ref="BD91:BG91"/>
    <mergeCell ref="A92:B92"/>
    <mergeCell ref="C92:H92"/>
    <mergeCell ref="I92:P92"/>
    <mergeCell ref="Q92:T92"/>
    <mergeCell ref="U92:V92"/>
    <mergeCell ref="W92:Z92"/>
    <mergeCell ref="AA92:AE92"/>
    <mergeCell ref="AF92:AH92"/>
    <mergeCell ref="AI92:AL92"/>
    <mergeCell ref="AM92:AO92"/>
    <mergeCell ref="AP92:AS92"/>
    <mergeCell ref="AT92:AV92"/>
    <mergeCell ref="AW92:AZ92"/>
    <mergeCell ref="BA92:BC92"/>
    <mergeCell ref="BD92:BG92"/>
    <mergeCell ref="A93:B93"/>
    <mergeCell ref="C93:H93"/>
    <mergeCell ref="I93:P93"/>
    <mergeCell ref="Q93:T93"/>
    <mergeCell ref="U93:V93"/>
    <mergeCell ref="W93:Z93"/>
    <mergeCell ref="AA93:AE93"/>
    <mergeCell ref="AF93:AH93"/>
    <mergeCell ref="AI93:AL93"/>
    <mergeCell ref="AM93:AO93"/>
    <mergeCell ref="AP93:AS93"/>
    <mergeCell ref="AT93:AV93"/>
    <mergeCell ref="AW93:AZ93"/>
    <mergeCell ref="BA93:BC93"/>
    <mergeCell ref="BD93:BG93"/>
    <mergeCell ref="A94:B94"/>
    <mergeCell ref="C94:H94"/>
    <mergeCell ref="I94:P94"/>
    <mergeCell ref="Q94:T94"/>
    <mergeCell ref="U94:V94"/>
    <mergeCell ref="W94:Z94"/>
    <mergeCell ref="AA94:AE94"/>
    <mergeCell ref="AF94:AH94"/>
    <mergeCell ref="AI94:AL94"/>
    <mergeCell ref="AM94:AO94"/>
    <mergeCell ref="AP94:AS94"/>
    <mergeCell ref="AT94:AV94"/>
    <mergeCell ref="AW94:AZ94"/>
    <mergeCell ref="BA94:BC94"/>
    <mergeCell ref="BD94:BG94"/>
    <mergeCell ref="A95:B95"/>
    <mergeCell ref="C95:H95"/>
    <mergeCell ref="I95:P95"/>
    <mergeCell ref="Q95:T95"/>
    <mergeCell ref="U95:V95"/>
    <mergeCell ref="W95:Z95"/>
    <mergeCell ref="AA95:AE95"/>
    <mergeCell ref="AF95:AH95"/>
    <mergeCell ref="AI95:AL95"/>
    <mergeCell ref="AM95:AO95"/>
    <mergeCell ref="AP95:AS95"/>
    <mergeCell ref="AT95:AV95"/>
    <mergeCell ref="AW95:AZ95"/>
    <mergeCell ref="BA95:BC95"/>
    <mergeCell ref="BD95:BG95"/>
    <mergeCell ref="A96:B96"/>
    <mergeCell ref="C96:H96"/>
    <mergeCell ref="I96:P96"/>
    <mergeCell ref="Q96:T96"/>
    <mergeCell ref="U96:V96"/>
    <mergeCell ref="W96:Z96"/>
    <mergeCell ref="AA96:AE96"/>
    <mergeCell ref="AF96:AH96"/>
    <mergeCell ref="AI96:AL96"/>
    <mergeCell ref="AM96:AO96"/>
    <mergeCell ref="AP96:AS96"/>
    <mergeCell ref="AT96:AV96"/>
    <mergeCell ref="AW96:AZ96"/>
    <mergeCell ref="BA96:BC96"/>
    <mergeCell ref="BD96:BG96"/>
    <mergeCell ref="A97:B97"/>
    <mergeCell ref="C97:H97"/>
    <mergeCell ref="I97:P97"/>
    <mergeCell ref="Q97:T97"/>
    <mergeCell ref="U97:V97"/>
    <mergeCell ref="W97:Z97"/>
    <mergeCell ref="AA97:AE97"/>
    <mergeCell ref="AF97:AH97"/>
    <mergeCell ref="AI97:AL97"/>
    <mergeCell ref="AM97:AO97"/>
    <mergeCell ref="AP97:AS97"/>
    <mergeCell ref="AT97:AV97"/>
    <mergeCell ref="AW97:AZ97"/>
    <mergeCell ref="BA97:BC97"/>
    <mergeCell ref="BD97:BG97"/>
    <mergeCell ref="A98:B98"/>
    <mergeCell ref="C98:H98"/>
    <mergeCell ref="I98:P98"/>
    <mergeCell ref="Q98:T98"/>
    <mergeCell ref="U98:V98"/>
    <mergeCell ref="W98:Z98"/>
    <mergeCell ref="AA98:AE98"/>
    <mergeCell ref="AF98:AH98"/>
    <mergeCell ref="AI98:AL98"/>
    <mergeCell ref="AM98:AO98"/>
    <mergeCell ref="AP98:AS98"/>
    <mergeCell ref="AT98:AV98"/>
    <mergeCell ref="AW98:AZ98"/>
    <mergeCell ref="BA98:BC98"/>
    <mergeCell ref="BD98:BG98"/>
    <mergeCell ref="A99:B99"/>
    <mergeCell ref="C99:H99"/>
    <mergeCell ref="I99:P99"/>
    <mergeCell ref="Q99:T99"/>
    <mergeCell ref="U99:V99"/>
    <mergeCell ref="W99:Z99"/>
    <mergeCell ref="AA99:AE99"/>
    <mergeCell ref="AF99:AH99"/>
    <mergeCell ref="AI99:AL99"/>
    <mergeCell ref="AM99:AO99"/>
    <mergeCell ref="AP99:AS99"/>
    <mergeCell ref="AT99:AV99"/>
    <mergeCell ref="AW99:AZ99"/>
    <mergeCell ref="BA99:BC99"/>
    <mergeCell ref="BD99:BG99"/>
    <mergeCell ref="A100:B100"/>
    <mergeCell ref="C100:H100"/>
    <mergeCell ref="I100:P100"/>
    <mergeCell ref="Q100:T100"/>
    <mergeCell ref="U100:V100"/>
    <mergeCell ref="W100:Z100"/>
    <mergeCell ref="AA100:AE100"/>
    <mergeCell ref="AF100:AH100"/>
    <mergeCell ref="AI100:AL100"/>
    <mergeCell ref="AM100:AO100"/>
    <mergeCell ref="AP100:AS100"/>
    <mergeCell ref="AT100:AV100"/>
    <mergeCell ref="AW100:AZ100"/>
    <mergeCell ref="BA100:BC100"/>
    <mergeCell ref="BD100:BG100"/>
    <mergeCell ref="A101:B101"/>
    <mergeCell ref="C101:H101"/>
    <mergeCell ref="I101:P101"/>
    <mergeCell ref="Q101:T101"/>
    <mergeCell ref="U101:V101"/>
    <mergeCell ref="W101:Z101"/>
    <mergeCell ref="AA101:AE101"/>
    <mergeCell ref="AF101:AH101"/>
    <mergeCell ref="AI101:AL101"/>
    <mergeCell ref="AM101:AO101"/>
    <mergeCell ref="AP101:AS101"/>
    <mergeCell ref="AT101:AV101"/>
    <mergeCell ref="AW101:AZ101"/>
    <mergeCell ref="BA101:BC101"/>
    <mergeCell ref="BD101:BG101"/>
    <mergeCell ref="A102:B102"/>
    <mergeCell ref="C102:H102"/>
    <mergeCell ref="I102:P102"/>
    <mergeCell ref="Q102:T102"/>
    <mergeCell ref="U102:V102"/>
    <mergeCell ref="W102:Z102"/>
    <mergeCell ref="AA102:AE102"/>
    <mergeCell ref="AF102:AH102"/>
    <mergeCell ref="AI102:AL102"/>
    <mergeCell ref="AM102:AO102"/>
    <mergeCell ref="AP102:AS102"/>
    <mergeCell ref="AT102:AV102"/>
    <mergeCell ref="AW102:AZ102"/>
    <mergeCell ref="BA102:BC102"/>
    <mergeCell ref="BD102:BG102"/>
    <mergeCell ref="A103:B103"/>
    <mergeCell ref="C103:H103"/>
    <mergeCell ref="I103:P103"/>
    <mergeCell ref="Q103:T103"/>
    <mergeCell ref="U103:V103"/>
    <mergeCell ref="W103:Z103"/>
    <mergeCell ref="AA103:AE103"/>
    <mergeCell ref="AF103:AH103"/>
    <mergeCell ref="AI103:AL103"/>
    <mergeCell ref="AM103:AO103"/>
    <mergeCell ref="AP103:AS103"/>
    <mergeCell ref="AT103:AV103"/>
    <mergeCell ref="AW103:AZ103"/>
    <mergeCell ref="BA103:BC103"/>
    <mergeCell ref="BD103:BG103"/>
    <mergeCell ref="A104:B104"/>
    <mergeCell ref="C104:H104"/>
    <mergeCell ref="I104:P104"/>
    <mergeCell ref="Q104:T104"/>
    <mergeCell ref="U104:V104"/>
    <mergeCell ref="W104:Z104"/>
    <mergeCell ref="AA104:AE104"/>
    <mergeCell ref="AF104:AH104"/>
    <mergeCell ref="AI104:AL104"/>
    <mergeCell ref="AM104:AO104"/>
    <mergeCell ref="AP104:AS104"/>
    <mergeCell ref="AT104:AV104"/>
    <mergeCell ref="AW104:AZ104"/>
    <mergeCell ref="BA104:BC104"/>
    <mergeCell ref="BD104:BG104"/>
    <mergeCell ref="A105:B105"/>
    <mergeCell ref="C105:H105"/>
    <mergeCell ref="I105:P105"/>
    <mergeCell ref="Q105:T105"/>
    <mergeCell ref="U105:V105"/>
    <mergeCell ref="W105:Z105"/>
    <mergeCell ref="AA105:AE105"/>
    <mergeCell ref="AF105:AH105"/>
    <mergeCell ref="AI105:AL105"/>
    <mergeCell ref="AM105:AO105"/>
    <mergeCell ref="AP105:AS105"/>
    <mergeCell ref="AT105:AV105"/>
    <mergeCell ref="AW105:AZ105"/>
    <mergeCell ref="BA105:BC105"/>
    <mergeCell ref="BD105:BG105"/>
    <mergeCell ref="A106:B106"/>
    <mergeCell ref="C106:H106"/>
    <mergeCell ref="I106:P106"/>
    <mergeCell ref="Q106:T106"/>
    <mergeCell ref="U106:V106"/>
    <mergeCell ref="W106:Z106"/>
    <mergeCell ref="AA106:AE106"/>
    <mergeCell ref="AF106:AH106"/>
    <mergeCell ref="AI106:AL106"/>
    <mergeCell ref="AM106:AO106"/>
    <mergeCell ref="AP106:AS106"/>
    <mergeCell ref="AT106:AV106"/>
    <mergeCell ref="AW106:AZ106"/>
    <mergeCell ref="BA106:BC106"/>
    <mergeCell ref="BD106:BG106"/>
    <mergeCell ref="A107:B107"/>
    <mergeCell ref="C107:H107"/>
    <mergeCell ref="I107:P107"/>
    <mergeCell ref="Q107:T107"/>
    <mergeCell ref="U107:V107"/>
    <mergeCell ref="W107:Z107"/>
    <mergeCell ref="AA107:AE107"/>
    <mergeCell ref="AF107:AH107"/>
    <mergeCell ref="AI107:AL107"/>
    <mergeCell ref="AM107:AO107"/>
    <mergeCell ref="AP107:AS107"/>
    <mergeCell ref="AT107:AV107"/>
    <mergeCell ref="AW107:AZ107"/>
    <mergeCell ref="BA107:BC107"/>
    <mergeCell ref="BD107:BG107"/>
    <mergeCell ref="A108:B108"/>
    <mergeCell ref="C108:H108"/>
    <mergeCell ref="I108:P108"/>
    <mergeCell ref="Q108:T108"/>
    <mergeCell ref="U108:V108"/>
    <mergeCell ref="W108:Z108"/>
    <mergeCell ref="AA108:AE108"/>
    <mergeCell ref="AF108:AH108"/>
    <mergeCell ref="AI108:AL108"/>
    <mergeCell ref="AM108:AO108"/>
    <mergeCell ref="AP108:AS108"/>
    <mergeCell ref="AT108:AV108"/>
    <mergeCell ref="AW108:AZ108"/>
    <mergeCell ref="BA108:BC108"/>
    <mergeCell ref="BD108:BG108"/>
    <mergeCell ref="A109:B109"/>
    <mergeCell ref="C109:H109"/>
    <mergeCell ref="I109:P109"/>
    <mergeCell ref="Q109:T109"/>
    <mergeCell ref="U109:V109"/>
    <mergeCell ref="W109:Z109"/>
    <mergeCell ref="AA109:AE109"/>
    <mergeCell ref="AF109:AH109"/>
    <mergeCell ref="AI109:AL109"/>
    <mergeCell ref="AM109:AO109"/>
    <mergeCell ref="AP109:AS109"/>
    <mergeCell ref="AT109:AV109"/>
    <mergeCell ref="AW109:AZ109"/>
    <mergeCell ref="BA109:BC109"/>
    <mergeCell ref="BD109:BG109"/>
    <mergeCell ref="A110:B110"/>
    <mergeCell ref="C110:H110"/>
    <mergeCell ref="I110:P110"/>
    <mergeCell ref="Q110:T110"/>
    <mergeCell ref="U110:V110"/>
    <mergeCell ref="W110:Z110"/>
    <mergeCell ref="AA110:AE110"/>
    <mergeCell ref="AF110:AH110"/>
    <mergeCell ref="AI110:AL110"/>
    <mergeCell ref="AM110:AO110"/>
    <mergeCell ref="AP110:AS110"/>
    <mergeCell ref="AT110:AV110"/>
    <mergeCell ref="AW110:AZ110"/>
    <mergeCell ref="BA110:BC110"/>
    <mergeCell ref="BD110:BG110"/>
    <mergeCell ref="A111:B111"/>
    <mergeCell ref="C111:H111"/>
    <mergeCell ref="I111:P111"/>
    <mergeCell ref="Q111:T111"/>
    <mergeCell ref="U111:V111"/>
    <mergeCell ref="W111:Z111"/>
    <mergeCell ref="AA111:AE111"/>
    <mergeCell ref="AF111:AH111"/>
    <mergeCell ref="AI111:AL111"/>
    <mergeCell ref="AM111:AO111"/>
    <mergeCell ref="AP111:AS111"/>
    <mergeCell ref="AT111:AV111"/>
    <mergeCell ref="AW111:AZ111"/>
    <mergeCell ref="BA111:BC111"/>
    <mergeCell ref="BD111:BG111"/>
    <mergeCell ref="A112:B112"/>
    <mergeCell ref="C112:H112"/>
    <mergeCell ref="I112:P112"/>
    <mergeCell ref="Q112:T112"/>
    <mergeCell ref="U112:V112"/>
    <mergeCell ref="W112:Z112"/>
    <mergeCell ref="AA112:AE112"/>
    <mergeCell ref="AF112:AH112"/>
    <mergeCell ref="AI112:AL112"/>
    <mergeCell ref="AM112:AO112"/>
    <mergeCell ref="AP112:AS112"/>
    <mergeCell ref="AT112:AV112"/>
    <mergeCell ref="AW112:AZ112"/>
    <mergeCell ref="BA112:BC112"/>
    <mergeCell ref="BD112:BG112"/>
    <mergeCell ref="A113:B113"/>
    <mergeCell ref="C113:H113"/>
    <mergeCell ref="I113:P113"/>
    <mergeCell ref="Q113:T113"/>
    <mergeCell ref="U113:V113"/>
    <mergeCell ref="W113:Z113"/>
    <mergeCell ref="AA113:AE113"/>
    <mergeCell ref="AF113:AH113"/>
    <mergeCell ref="AI113:AL113"/>
    <mergeCell ref="AM113:AO113"/>
    <mergeCell ref="AP113:AS113"/>
    <mergeCell ref="AT113:AV113"/>
    <mergeCell ref="AW113:AZ113"/>
    <mergeCell ref="BA113:BC113"/>
    <mergeCell ref="BD113:BG113"/>
    <mergeCell ref="A114:B114"/>
    <mergeCell ref="C114:H114"/>
    <mergeCell ref="I114:P114"/>
    <mergeCell ref="Q114:T114"/>
    <mergeCell ref="U114:V114"/>
    <mergeCell ref="W114:Z114"/>
    <mergeCell ref="AA114:AE114"/>
    <mergeCell ref="AF114:AH114"/>
    <mergeCell ref="AI114:AL114"/>
    <mergeCell ref="AM114:AO114"/>
    <mergeCell ref="AP114:AS114"/>
    <mergeCell ref="AT114:AV114"/>
    <mergeCell ref="AW114:AZ114"/>
    <mergeCell ref="BA114:BC114"/>
    <mergeCell ref="BD114:BG114"/>
    <mergeCell ref="A115:B115"/>
    <mergeCell ref="C115:H115"/>
    <mergeCell ref="I115:P115"/>
    <mergeCell ref="Q115:T115"/>
    <mergeCell ref="U115:V115"/>
    <mergeCell ref="W115:Z115"/>
    <mergeCell ref="AA115:AE115"/>
    <mergeCell ref="AF115:AH115"/>
    <mergeCell ref="AI115:AL115"/>
    <mergeCell ref="AM115:AO115"/>
    <mergeCell ref="AP115:AS115"/>
    <mergeCell ref="AT115:AV115"/>
    <mergeCell ref="AW115:AZ115"/>
    <mergeCell ref="BA115:BC115"/>
    <mergeCell ref="BD115:BG115"/>
    <mergeCell ref="A116:B116"/>
    <mergeCell ref="C116:H116"/>
    <mergeCell ref="I116:P116"/>
    <mergeCell ref="Q116:T116"/>
    <mergeCell ref="U116:V116"/>
    <mergeCell ref="W116:Z116"/>
    <mergeCell ref="AA116:AE116"/>
    <mergeCell ref="AF116:AH116"/>
    <mergeCell ref="AI116:AL116"/>
    <mergeCell ref="AM116:AO116"/>
    <mergeCell ref="AP116:AS116"/>
    <mergeCell ref="AT116:AV116"/>
    <mergeCell ref="AW116:AZ116"/>
    <mergeCell ref="BA116:BC116"/>
    <mergeCell ref="BD116:BG116"/>
    <mergeCell ref="A117:B117"/>
    <mergeCell ref="C117:H117"/>
    <mergeCell ref="I117:P117"/>
    <mergeCell ref="Q117:T117"/>
    <mergeCell ref="U117:V117"/>
    <mergeCell ref="W117:Z117"/>
    <mergeCell ref="AA117:AE117"/>
    <mergeCell ref="AF117:AH117"/>
    <mergeCell ref="AI117:AL117"/>
    <mergeCell ref="AM117:AO117"/>
    <mergeCell ref="AP117:AS117"/>
    <mergeCell ref="AT117:AV117"/>
    <mergeCell ref="AW117:AZ117"/>
    <mergeCell ref="BA117:BC117"/>
    <mergeCell ref="BD117:BG117"/>
    <mergeCell ref="A118:B118"/>
    <mergeCell ref="C118:H118"/>
    <mergeCell ref="I118:P118"/>
    <mergeCell ref="Q118:T118"/>
    <mergeCell ref="U118:V118"/>
    <mergeCell ref="W118:Z118"/>
    <mergeCell ref="AA118:AE118"/>
    <mergeCell ref="AF118:AH118"/>
    <mergeCell ref="AI118:AL118"/>
    <mergeCell ref="AM118:AO118"/>
    <mergeCell ref="AP118:AS118"/>
    <mergeCell ref="AT118:AV118"/>
    <mergeCell ref="AW118:AZ118"/>
    <mergeCell ref="BA118:BC118"/>
    <mergeCell ref="BD118:BG118"/>
    <mergeCell ref="A119:B119"/>
    <mergeCell ref="C119:H119"/>
    <mergeCell ref="I119:P119"/>
    <mergeCell ref="Q119:T119"/>
    <mergeCell ref="U119:V119"/>
    <mergeCell ref="W119:Z119"/>
    <mergeCell ref="AA119:AE119"/>
    <mergeCell ref="AF119:AH119"/>
    <mergeCell ref="AI119:AL119"/>
    <mergeCell ref="AM119:AO119"/>
    <mergeCell ref="AP119:AS119"/>
    <mergeCell ref="AT119:AV119"/>
    <mergeCell ref="AW119:AZ119"/>
    <mergeCell ref="BA119:BC119"/>
    <mergeCell ref="BD119:BG119"/>
    <mergeCell ref="A120:B120"/>
    <mergeCell ref="C120:H120"/>
    <mergeCell ref="I120:P120"/>
    <mergeCell ref="Q120:T120"/>
    <mergeCell ref="U120:V120"/>
    <mergeCell ref="W120:Z120"/>
    <mergeCell ref="AA120:AE120"/>
    <mergeCell ref="AF120:AH120"/>
    <mergeCell ref="AI120:AL120"/>
    <mergeCell ref="AM120:AO120"/>
    <mergeCell ref="AP120:AS120"/>
    <mergeCell ref="AT120:AV120"/>
    <mergeCell ref="AW120:AZ120"/>
    <mergeCell ref="BA120:BC120"/>
    <mergeCell ref="BD120:BG120"/>
    <mergeCell ref="A121:B121"/>
    <mergeCell ref="C121:H121"/>
    <mergeCell ref="I121:P121"/>
    <mergeCell ref="Q121:T121"/>
    <mergeCell ref="U121:V121"/>
    <mergeCell ref="W121:Z121"/>
    <mergeCell ref="AA121:AE121"/>
    <mergeCell ref="AF121:AH121"/>
    <mergeCell ref="AI121:AL121"/>
    <mergeCell ref="AM121:AO121"/>
    <mergeCell ref="AP121:AS121"/>
    <mergeCell ref="AT121:AV121"/>
    <mergeCell ref="AW121:AZ121"/>
    <mergeCell ref="BA121:BC121"/>
    <mergeCell ref="BD121:BG121"/>
    <mergeCell ref="A122:B122"/>
    <mergeCell ref="C122:H122"/>
    <mergeCell ref="I122:P122"/>
    <mergeCell ref="Q122:T122"/>
    <mergeCell ref="U122:V122"/>
    <mergeCell ref="W122:Z122"/>
    <mergeCell ref="AA122:AE122"/>
    <mergeCell ref="AF122:AH122"/>
    <mergeCell ref="AI122:AL122"/>
    <mergeCell ref="AM122:AO122"/>
    <mergeCell ref="AP122:AS122"/>
    <mergeCell ref="AT122:AV122"/>
    <mergeCell ref="AW122:AZ122"/>
    <mergeCell ref="BA122:BC122"/>
    <mergeCell ref="BD122:BG122"/>
    <mergeCell ref="A123:B123"/>
    <mergeCell ref="C123:H123"/>
    <mergeCell ref="I123:P123"/>
    <mergeCell ref="Q123:T123"/>
    <mergeCell ref="U123:V123"/>
    <mergeCell ref="W123:Z123"/>
    <mergeCell ref="AA123:AE123"/>
    <mergeCell ref="AF123:AH123"/>
    <mergeCell ref="AI123:AL123"/>
    <mergeCell ref="AM123:AO123"/>
    <mergeCell ref="AP123:AS123"/>
    <mergeCell ref="AT123:AV123"/>
    <mergeCell ref="AW123:AZ123"/>
    <mergeCell ref="BA123:BC123"/>
    <mergeCell ref="BD123:BG123"/>
    <mergeCell ref="A124:B124"/>
    <mergeCell ref="C124:H124"/>
    <mergeCell ref="I124:P124"/>
    <mergeCell ref="Q124:T124"/>
    <mergeCell ref="U124:V124"/>
    <mergeCell ref="W124:Z124"/>
    <mergeCell ref="AA124:AE124"/>
    <mergeCell ref="AF124:AH124"/>
    <mergeCell ref="AI124:AL124"/>
    <mergeCell ref="AM124:AO124"/>
    <mergeCell ref="AP124:AS124"/>
    <mergeCell ref="AT124:AV124"/>
    <mergeCell ref="AW124:AZ124"/>
    <mergeCell ref="BA124:BC124"/>
    <mergeCell ref="BD124:BG124"/>
    <mergeCell ref="A125:B125"/>
    <mergeCell ref="C125:H125"/>
    <mergeCell ref="I125:P125"/>
    <mergeCell ref="Q125:T125"/>
    <mergeCell ref="U125:V125"/>
    <mergeCell ref="W125:Z125"/>
    <mergeCell ref="AA125:AE125"/>
    <mergeCell ref="AF125:AH125"/>
    <mergeCell ref="AI125:AL125"/>
    <mergeCell ref="AM125:AO125"/>
    <mergeCell ref="AP125:AS125"/>
    <mergeCell ref="AT125:AV125"/>
    <mergeCell ref="AW125:AZ125"/>
    <mergeCell ref="BA125:BC125"/>
    <mergeCell ref="BD125:BG125"/>
    <mergeCell ref="A126:B126"/>
    <mergeCell ref="C126:H126"/>
    <mergeCell ref="I126:P126"/>
    <mergeCell ref="Q126:T126"/>
    <mergeCell ref="U126:V126"/>
    <mergeCell ref="W126:Z126"/>
    <mergeCell ref="AA126:AE126"/>
    <mergeCell ref="AF126:AH126"/>
    <mergeCell ref="AI126:AL126"/>
    <mergeCell ref="AM126:AO126"/>
    <mergeCell ref="AP126:AS126"/>
    <mergeCell ref="AT126:AV126"/>
    <mergeCell ref="AW126:AZ126"/>
    <mergeCell ref="BA126:BC126"/>
    <mergeCell ref="BD126:BG126"/>
    <mergeCell ref="A127:B127"/>
    <mergeCell ref="C127:H127"/>
    <mergeCell ref="I127:P127"/>
    <mergeCell ref="Q127:T127"/>
    <mergeCell ref="U127:V127"/>
    <mergeCell ref="W127:Z127"/>
    <mergeCell ref="AA127:AE127"/>
    <mergeCell ref="AF127:AH127"/>
    <mergeCell ref="AI127:AL127"/>
    <mergeCell ref="AM127:AO127"/>
    <mergeCell ref="AP127:AS127"/>
    <mergeCell ref="AT127:AV127"/>
    <mergeCell ref="AW127:AZ127"/>
    <mergeCell ref="BA127:BC127"/>
    <mergeCell ref="BD127:BG127"/>
    <mergeCell ref="A128:B128"/>
    <mergeCell ref="C128:H128"/>
    <mergeCell ref="I128:P128"/>
    <mergeCell ref="Q128:T128"/>
    <mergeCell ref="U128:V128"/>
    <mergeCell ref="W128:Z128"/>
    <mergeCell ref="AA128:AE128"/>
    <mergeCell ref="AF128:AH128"/>
    <mergeCell ref="AI128:AL128"/>
    <mergeCell ref="AM128:AO128"/>
    <mergeCell ref="AP128:AS128"/>
    <mergeCell ref="AT128:AV128"/>
    <mergeCell ref="AW128:AZ128"/>
    <mergeCell ref="BA128:BC128"/>
    <mergeCell ref="BD128:BG128"/>
    <mergeCell ref="A129:B129"/>
    <mergeCell ref="C129:H129"/>
    <mergeCell ref="I129:P129"/>
    <mergeCell ref="Q129:T129"/>
    <mergeCell ref="U129:V129"/>
    <mergeCell ref="W129:Z129"/>
    <mergeCell ref="AA129:AE129"/>
    <mergeCell ref="AF129:AH129"/>
    <mergeCell ref="AI129:AL129"/>
    <mergeCell ref="AM129:AO129"/>
    <mergeCell ref="AP129:AS129"/>
    <mergeCell ref="AT129:AV129"/>
    <mergeCell ref="AW129:AZ129"/>
    <mergeCell ref="BA129:BC129"/>
    <mergeCell ref="BD129:BG129"/>
    <mergeCell ref="A130:B130"/>
    <mergeCell ref="C130:H130"/>
    <mergeCell ref="I130:P130"/>
    <mergeCell ref="Q130:T130"/>
    <mergeCell ref="U130:V130"/>
    <mergeCell ref="W130:Z130"/>
    <mergeCell ref="AA130:AE130"/>
    <mergeCell ref="AF130:AH130"/>
    <mergeCell ref="AI130:AL130"/>
    <mergeCell ref="AM130:AO130"/>
    <mergeCell ref="AP130:AS130"/>
    <mergeCell ref="AT130:AV130"/>
    <mergeCell ref="AW130:AZ130"/>
    <mergeCell ref="BA130:BC130"/>
    <mergeCell ref="BD130:BG130"/>
    <mergeCell ref="A131:B131"/>
    <mergeCell ref="C131:H131"/>
    <mergeCell ref="I131:P131"/>
    <mergeCell ref="Q131:T131"/>
    <mergeCell ref="U131:V131"/>
    <mergeCell ref="W131:Z131"/>
    <mergeCell ref="AA131:AE131"/>
    <mergeCell ref="AF131:AH131"/>
    <mergeCell ref="AI131:AL131"/>
    <mergeCell ref="AM131:AO131"/>
    <mergeCell ref="AP131:AS131"/>
    <mergeCell ref="AT131:AV131"/>
    <mergeCell ref="AW131:AZ131"/>
    <mergeCell ref="BA131:BC131"/>
    <mergeCell ref="BD131:BG131"/>
    <mergeCell ref="A132:B132"/>
    <mergeCell ref="C132:H132"/>
    <mergeCell ref="I132:P132"/>
    <mergeCell ref="Q132:T132"/>
    <mergeCell ref="U132:V132"/>
    <mergeCell ref="W132:Z132"/>
    <mergeCell ref="AA132:AE132"/>
    <mergeCell ref="AF132:AH132"/>
    <mergeCell ref="AI132:AL132"/>
    <mergeCell ref="AM132:AO132"/>
    <mergeCell ref="AP132:AS132"/>
    <mergeCell ref="AT132:AV132"/>
    <mergeCell ref="AW132:AZ132"/>
    <mergeCell ref="BA132:BC132"/>
    <mergeCell ref="BD132:BG132"/>
    <mergeCell ref="A133:B133"/>
    <mergeCell ref="C133:H133"/>
    <mergeCell ref="I133:P133"/>
    <mergeCell ref="Q133:T133"/>
    <mergeCell ref="U133:V133"/>
    <mergeCell ref="W133:Z133"/>
    <mergeCell ref="AA133:AE133"/>
    <mergeCell ref="AF133:AH133"/>
    <mergeCell ref="AI133:AL133"/>
    <mergeCell ref="AM133:AO133"/>
    <mergeCell ref="AP133:AS133"/>
    <mergeCell ref="AT133:AV133"/>
    <mergeCell ref="AW133:AZ133"/>
    <mergeCell ref="BA133:BC133"/>
    <mergeCell ref="BD133:BG133"/>
    <mergeCell ref="A134:B134"/>
    <mergeCell ref="C134:H134"/>
    <mergeCell ref="I134:P134"/>
    <mergeCell ref="Q134:T134"/>
    <mergeCell ref="U134:V134"/>
    <mergeCell ref="W134:Z134"/>
    <mergeCell ref="AA134:AE134"/>
    <mergeCell ref="AF134:AH134"/>
    <mergeCell ref="AI134:AL134"/>
    <mergeCell ref="AM134:AO134"/>
    <mergeCell ref="AP134:AS134"/>
    <mergeCell ref="AT134:AV134"/>
    <mergeCell ref="AW134:AZ134"/>
    <mergeCell ref="BA134:BC134"/>
    <mergeCell ref="BD134:BG134"/>
    <mergeCell ref="A135:B135"/>
    <mergeCell ref="C135:H135"/>
    <mergeCell ref="I135:P135"/>
    <mergeCell ref="Q135:T135"/>
    <mergeCell ref="U135:V135"/>
    <mergeCell ref="W135:Z135"/>
    <mergeCell ref="AA135:AE135"/>
    <mergeCell ref="AF135:AH135"/>
    <mergeCell ref="AI135:AL135"/>
    <mergeCell ref="AM135:AO135"/>
    <mergeCell ref="AP135:AS135"/>
    <mergeCell ref="AT135:AV135"/>
    <mergeCell ref="AW135:AZ135"/>
    <mergeCell ref="BA135:BC135"/>
    <mergeCell ref="BD135:BG135"/>
    <mergeCell ref="A136:B136"/>
    <mergeCell ref="C136:H136"/>
    <mergeCell ref="I136:P136"/>
    <mergeCell ref="Q136:T136"/>
    <mergeCell ref="U136:V136"/>
    <mergeCell ref="W136:Z136"/>
    <mergeCell ref="AA136:AE136"/>
    <mergeCell ref="AF136:AH136"/>
    <mergeCell ref="AI136:AL136"/>
    <mergeCell ref="AM136:AO136"/>
    <mergeCell ref="AP136:AS136"/>
    <mergeCell ref="AT136:AV136"/>
    <mergeCell ref="AW136:AZ136"/>
    <mergeCell ref="BA136:BC136"/>
    <mergeCell ref="BD136:BG136"/>
    <mergeCell ref="A137:B137"/>
    <mergeCell ref="C137:H137"/>
    <mergeCell ref="I137:P137"/>
    <mergeCell ref="Q137:T137"/>
    <mergeCell ref="U137:V137"/>
    <mergeCell ref="W137:Z137"/>
    <mergeCell ref="AA137:AE137"/>
    <mergeCell ref="AF137:AH137"/>
    <mergeCell ref="AI137:AL137"/>
    <mergeCell ref="AM137:AO137"/>
    <mergeCell ref="AP137:AS137"/>
    <mergeCell ref="AT137:AV137"/>
    <mergeCell ref="AW137:AZ137"/>
    <mergeCell ref="BA137:BC137"/>
    <mergeCell ref="BD137:BG137"/>
    <mergeCell ref="A138:B138"/>
    <mergeCell ref="C138:H138"/>
    <mergeCell ref="I138:P138"/>
    <mergeCell ref="Q138:T138"/>
    <mergeCell ref="U138:V138"/>
    <mergeCell ref="W138:Z138"/>
    <mergeCell ref="AA138:AE138"/>
    <mergeCell ref="AF138:AH138"/>
    <mergeCell ref="AI138:AL138"/>
    <mergeCell ref="AM138:AO138"/>
    <mergeCell ref="AP138:AS138"/>
    <mergeCell ref="AT138:AV138"/>
    <mergeCell ref="AW138:AZ138"/>
    <mergeCell ref="BA138:BC138"/>
    <mergeCell ref="BD138:BG138"/>
    <mergeCell ref="A139:B139"/>
    <mergeCell ref="C139:H139"/>
    <mergeCell ref="I139:P139"/>
    <mergeCell ref="Q139:T139"/>
    <mergeCell ref="U139:V139"/>
    <mergeCell ref="W139:Z139"/>
    <mergeCell ref="AA139:AE139"/>
    <mergeCell ref="AF139:AH139"/>
    <mergeCell ref="AI139:AL139"/>
    <mergeCell ref="AM139:AO139"/>
    <mergeCell ref="AP139:AS139"/>
    <mergeCell ref="AT139:AV139"/>
    <mergeCell ref="AW139:AZ139"/>
    <mergeCell ref="BA139:BC139"/>
    <mergeCell ref="BD139:BG139"/>
    <mergeCell ref="A140:B140"/>
    <mergeCell ref="C140:H140"/>
    <mergeCell ref="I140:P140"/>
    <mergeCell ref="Q140:T140"/>
    <mergeCell ref="U140:V140"/>
    <mergeCell ref="W140:Z140"/>
    <mergeCell ref="AA140:AE140"/>
    <mergeCell ref="AF140:AH140"/>
    <mergeCell ref="AI140:AL140"/>
    <mergeCell ref="AM140:AO140"/>
    <mergeCell ref="AP140:AS140"/>
    <mergeCell ref="AT140:AV140"/>
    <mergeCell ref="AW140:AZ140"/>
    <mergeCell ref="BA140:BC140"/>
    <mergeCell ref="BD140:BG140"/>
    <mergeCell ref="A141:B141"/>
    <mergeCell ref="C141:H141"/>
    <mergeCell ref="I141:P141"/>
    <mergeCell ref="Q141:T141"/>
    <mergeCell ref="U141:V141"/>
    <mergeCell ref="W141:Z141"/>
    <mergeCell ref="AA141:AE141"/>
    <mergeCell ref="AF141:AH141"/>
    <mergeCell ref="AI141:AL141"/>
    <mergeCell ref="AM141:AO141"/>
    <mergeCell ref="AP141:AS141"/>
    <mergeCell ref="AT141:AV141"/>
    <mergeCell ref="AW141:AZ141"/>
    <mergeCell ref="BA141:BC141"/>
    <mergeCell ref="BD141:BG141"/>
    <mergeCell ref="A142:B142"/>
    <mergeCell ref="C142:H142"/>
    <mergeCell ref="I142:P142"/>
    <mergeCell ref="Q142:T142"/>
    <mergeCell ref="U142:V142"/>
    <mergeCell ref="W142:Z142"/>
    <mergeCell ref="AA142:AE142"/>
    <mergeCell ref="AF142:AH142"/>
    <mergeCell ref="AI142:AL142"/>
    <mergeCell ref="AM142:AO142"/>
    <mergeCell ref="AP142:AS142"/>
    <mergeCell ref="AT142:AV142"/>
    <mergeCell ref="AW142:AZ142"/>
    <mergeCell ref="BA142:BC142"/>
    <mergeCell ref="BD142:BG142"/>
    <mergeCell ref="A143:B143"/>
    <mergeCell ref="C143:H143"/>
    <mergeCell ref="I143:P143"/>
    <mergeCell ref="Q143:T143"/>
    <mergeCell ref="U143:V143"/>
    <mergeCell ref="W143:Z143"/>
    <mergeCell ref="AA143:AE143"/>
    <mergeCell ref="AF143:AH143"/>
    <mergeCell ref="AI143:AL143"/>
    <mergeCell ref="AM143:AO143"/>
    <mergeCell ref="AP143:AS143"/>
    <mergeCell ref="AT143:AV143"/>
    <mergeCell ref="AW143:AZ143"/>
    <mergeCell ref="BA143:BC143"/>
    <mergeCell ref="BD143:BG143"/>
    <mergeCell ref="A144:B144"/>
    <mergeCell ref="C144:H144"/>
    <mergeCell ref="I144:P144"/>
    <mergeCell ref="Q144:T144"/>
    <mergeCell ref="U144:V144"/>
    <mergeCell ref="W144:Z144"/>
    <mergeCell ref="AA144:AE144"/>
    <mergeCell ref="AF144:AH144"/>
    <mergeCell ref="AI144:AL144"/>
    <mergeCell ref="AM144:AO144"/>
    <mergeCell ref="AP144:AS144"/>
    <mergeCell ref="AT144:AV144"/>
    <mergeCell ref="AW144:AZ144"/>
    <mergeCell ref="BA144:BC144"/>
    <mergeCell ref="BD144:BG144"/>
    <mergeCell ref="A145:B145"/>
    <mergeCell ref="C145:H145"/>
    <mergeCell ref="I145:P145"/>
    <mergeCell ref="Q145:T145"/>
    <mergeCell ref="U145:V145"/>
    <mergeCell ref="W145:Z145"/>
    <mergeCell ref="AA145:AE145"/>
    <mergeCell ref="AF145:AH145"/>
    <mergeCell ref="AI145:AL145"/>
    <mergeCell ref="AM145:AO145"/>
    <mergeCell ref="AP145:AS145"/>
    <mergeCell ref="AT145:AV145"/>
    <mergeCell ref="AW145:AZ145"/>
    <mergeCell ref="BA145:BC145"/>
    <mergeCell ref="BD145:BG145"/>
    <mergeCell ref="A146:B146"/>
    <mergeCell ref="C146:H146"/>
    <mergeCell ref="I146:P146"/>
    <mergeCell ref="Q146:T146"/>
    <mergeCell ref="U146:V146"/>
    <mergeCell ref="W146:Z146"/>
    <mergeCell ref="AA146:AE146"/>
    <mergeCell ref="AF146:AH146"/>
    <mergeCell ref="AI146:AL146"/>
    <mergeCell ref="AM146:AO146"/>
    <mergeCell ref="AP146:AS146"/>
    <mergeCell ref="AT146:AV146"/>
    <mergeCell ref="AW146:AZ146"/>
    <mergeCell ref="BA146:BC146"/>
    <mergeCell ref="BD146:BG146"/>
    <mergeCell ref="A147:B147"/>
    <mergeCell ref="C147:H147"/>
    <mergeCell ref="I147:P147"/>
    <mergeCell ref="Q147:T147"/>
    <mergeCell ref="U147:V147"/>
    <mergeCell ref="W147:Z147"/>
    <mergeCell ref="AA147:AE147"/>
    <mergeCell ref="AF147:AH147"/>
    <mergeCell ref="AI147:AL147"/>
    <mergeCell ref="AM147:AO147"/>
    <mergeCell ref="AP147:AS147"/>
    <mergeCell ref="AT147:AV147"/>
    <mergeCell ref="AW147:AZ147"/>
    <mergeCell ref="BA147:BC147"/>
    <mergeCell ref="BD147:BG147"/>
    <mergeCell ref="A148:B148"/>
    <mergeCell ref="C148:H148"/>
    <mergeCell ref="I148:P148"/>
    <mergeCell ref="Q148:T148"/>
    <mergeCell ref="U148:V148"/>
    <mergeCell ref="W148:Z148"/>
    <mergeCell ref="AA148:AE148"/>
    <mergeCell ref="AF148:AH148"/>
    <mergeCell ref="AI148:AL148"/>
    <mergeCell ref="AM148:AO148"/>
    <mergeCell ref="AP148:AS148"/>
    <mergeCell ref="AT148:AV148"/>
    <mergeCell ref="AW148:AZ148"/>
    <mergeCell ref="BA148:BC148"/>
    <mergeCell ref="BD148:BG148"/>
    <mergeCell ref="A149:B149"/>
    <mergeCell ref="C149:H149"/>
    <mergeCell ref="I149:P149"/>
    <mergeCell ref="Q149:T149"/>
    <mergeCell ref="U149:V149"/>
    <mergeCell ref="W149:Z149"/>
    <mergeCell ref="AA149:AE149"/>
    <mergeCell ref="AF149:AH149"/>
    <mergeCell ref="AI149:AL149"/>
    <mergeCell ref="AM149:AO149"/>
    <mergeCell ref="AP149:AS149"/>
    <mergeCell ref="AT149:AV149"/>
    <mergeCell ref="AW149:AZ149"/>
    <mergeCell ref="BA149:BC149"/>
    <mergeCell ref="BD149:BG149"/>
    <mergeCell ref="A150:B150"/>
    <mergeCell ref="C150:H150"/>
    <mergeCell ref="I150:P150"/>
    <mergeCell ref="Q150:T150"/>
    <mergeCell ref="U150:V150"/>
    <mergeCell ref="W150:Z150"/>
    <mergeCell ref="AA150:AE150"/>
    <mergeCell ref="AF150:AH150"/>
    <mergeCell ref="AI150:AL150"/>
    <mergeCell ref="AM150:AO150"/>
    <mergeCell ref="AP150:AS150"/>
    <mergeCell ref="AT150:AV150"/>
    <mergeCell ref="AW150:AZ150"/>
    <mergeCell ref="BA150:BC150"/>
    <mergeCell ref="BD150:BG150"/>
    <mergeCell ref="A151:B151"/>
    <mergeCell ref="C151:H151"/>
    <mergeCell ref="I151:P151"/>
    <mergeCell ref="Q151:T151"/>
    <mergeCell ref="U151:V151"/>
    <mergeCell ref="W151:Z151"/>
    <mergeCell ref="AA151:AE151"/>
    <mergeCell ref="AF151:AH151"/>
    <mergeCell ref="AI151:AL151"/>
    <mergeCell ref="AM151:AO151"/>
    <mergeCell ref="AP151:AS151"/>
    <mergeCell ref="AT151:AV151"/>
    <mergeCell ref="AW151:AZ151"/>
    <mergeCell ref="BA151:BC151"/>
    <mergeCell ref="BD151:BG151"/>
    <mergeCell ref="A152:B152"/>
    <mergeCell ref="C152:H152"/>
    <mergeCell ref="I152:P152"/>
    <mergeCell ref="Q152:T152"/>
    <mergeCell ref="U152:V152"/>
    <mergeCell ref="W152:Z152"/>
    <mergeCell ref="AA152:AE152"/>
    <mergeCell ref="AF152:AH152"/>
    <mergeCell ref="AI152:AL152"/>
    <mergeCell ref="AM152:AO152"/>
    <mergeCell ref="AP152:AS152"/>
    <mergeCell ref="AT152:AV152"/>
    <mergeCell ref="AW152:AZ152"/>
    <mergeCell ref="BA152:BC152"/>
    <mergeCell ref="BD152:BG152"/>
    <mergeCell ref="A153:B153"/>
    <mergeCell ref="C153:H153"/>
    <mergeCell ref="I153:P153"/>
    <mergeCell ref="Q153:T153"/>
    <mergeCell ref="U153:V153"/>
    <mergeCell ref="W153:Z153"/>
    <mergeCell ref="AA153:AE153"/>
    <mergeCell ref="AF153:AH153"/>
    <mergeCell ref="AI153:AL153"/>
    <mergeCell ref="AM153:AO153"/>
    <mergeCell ref="AP153:AS153"/>
    <mergeCell ref="AT153:AV153"/>
    <mergeCell ref="AW153:AZ153"/>
    <mergeCell ref="BA153:BC153"/>
    <mergeCell ref="BD153:BG153"/>
    <mergeCell ref="A154:B154"/>
    <mergeCell ref="C154:H154"/>
    <mergeCell ref="I154:P154"/>
    <mergeCell ref="Q154:T154"/>
    <mergeCell ref="U154:V154"/>
    <mergeCell ref="W154:Z154"/>
    <mergeCell ref="AA154:AE154"/>
    <mergeCell ref="AF154:AH154"/>
    <mergeCell ref="AI154:AL154"/>
    <mergeCell ref="AM154:AO154"/>
    <mergeCell ref="AP154:AS154"/>
    <mergeCell ref="AT154:AV154"/>
    <mergeCell ref="AW154:AZ154"/>
    <mergeCell ref="BA154:BC154"/>
    <mergeCell ref="BD154:BG154"/>
    <mergeCell ref="A155:B155"/>
    <mergeCell ref="C155:H155"/>
    <mergeCell ref="I155:P155"/>
    <mergeCell ref="Q155:T155"/>
    <mergeCell ref="U155:V155"/>
    <mergeCell ref="W155:Z155"/>
    <mergeCell ref="AA155:AE155"/>
    <mergeCell ref="AF155:AH155"/>
    <mergeCell ref="AI155:AL155"/>
    <mergeCell ref="AM155:AO155"/>
    <mergeCell ref="AP155:AS155"/>
    <mergeCell ref="AT155:AV155"/>
    <mergeCell ref="AW155:AZ155"/>
    <mergeCell ref="BA155:BC155"/>
    <mergeCell ref="BD155:BG155"/>
    <mergeCell ref="A156:B156"/>
    <mergeCell ref="C156:H156"/>
    <mergeCell ref="I156:P156"/>
    <mergeCell ref="Q156:T156"/>
    <mergeCell ref="U156:V156"/>
    <mergeCell ref="W156:Z156"/>
    <mergeCell ref="AA156:AE156"/>
    <mergeCell ref="AF156:AH156"/>
    <mergeCell ref="AI156:AL156"/>
    <mergeCell ref="AM156:AO156"/>
    <mergeCell ref="AP156:AS156"/>
    <mergeCell ref="AT156:AV156"/>
    <mergeCell ref="AW156:AZ156"/>
    <mergeCell ref="BA156:BC156"/>
    <mergeCell ref="BD156:BG156"/>
    <mergeCell ref="A157:B157"/>
    <mergeCell ref="C157:H157"/>
    <mergeCell ref="I157:P157"/>
    <mergeCell ref="Q157:T157"/>
    <mergeCell ref="U157:V157"/>
    <mergeCell ref="W157:Z157"/>
    <mergeCell ref="AA157:AE157"/>
    <mergeCell ref="AF157:AH157"/>
    <mergeCell ref="AI157:AL157"/>
    <mergeCell ref="AM157:AO157"/>
    <mergeCell ref="AP157:AS157"/>
    <mergeCell ref="AT157:AV157"/>
    <mergeCell ref="AW157:AZ157"/>
    <mergeCell ref="BA157:BC157"/>
    <mergeCell ref="BD157:BG157"/>
    <mergeCell ref="A158:B158"/>
    <mergeCell ref="C158:H158"/>
    <mergeCell ref="I158:P158"/>
    <mergeCell ref="Q158:T158"/>
    <mergeCell ref="U158:V158"/>
    <mergeCell ref="W158:Z158"/>
    <mergeCell ref="AA158:AE158"/>
    <mergeCell ref="AF158:AH158"/>
    <mergeCell ref="AI158:AL158"/>
    <mergeCell ref="AM158:AO158"/>
    <mergeCell ref="AP158:AS158"/>
    <mergeCell ref="AT158:AV158"/>
    <mergeCell ref="AW158:AZ158"/>
    <mergeCell ref="BA158:BC158"/>
    <mergeCell ref="BD158:BG158"/>
    <mergeCell ref="A159:B159"/>
    <mergeCell ref="C159:H159"/>
    <mergeCell ref="I159:P159"/>
    <mergeCell ref="Q159:T159"/>
    <mergeCell ref="U159:V159"/>
    <mergeCell ref="W159:Z159"/>
    <mergeCell ref="AA159:AE159"/>
    <mergeCell ref="AF159:AH159"/>
    <mergeCell ref="AI159:AL159"/>
    <mergeCell ref="AM159:AO159"/>
    <mergeCell ref="AP159:AS159"/>
    <mergeCell ref="AT159:AV159"/>
    <mergeCell ref="AW159:AZ159"/>
    <mergeCell ref="BA159:BC159"/>
    <mergeCell ref="BD159:BG159"/>
    <mergeCell ref="A160:B160"/>
    <mergeCell ref="C160:H160"/>
    <mergeCell ref="I160:P160"/>
    <mergeCell ref="Q160:T160"/>
    <mergeCell ref="U160:V160"/>
    <mergeCell ref="W160:Z160"/>
    <mergeCell ref="AA160:AE160"/>
    <mergeCell ref="AF160:AH160"/>
    <mergeCell ref="AI160:AL160"/>
    <mergeCell ref="AM160:AO160"/>
    <mergeCell ref="AP160:AS160"/>
    <mergeCell ref="AT160:AV160"/>
    <mergeCell ref="AW160:AZ160"/>
    <mergeCell ref="BA160:BC160"/>
    <mergeCell ref="BD160:BG160"/>
    <mergeCell ref="A161:B161"/>
    <mergeCell ref="C161:H161"/>
    <mergeCell ref="I161:P161"/>
    <mergeCell ref="Q161:T161"/>
    <mergeCell ref="U161:V161"/>
    <mergeCell ref="W161:Z161"/>
    <mergeCell ref="AA161:AE161"/>
    <mergeCell ref="AF161:AH161"/>
    <mergeCell ref="AI161:AL161"/>
    <mergeCell ref="AM161:AO161"/>
    <mergeCell ref="AP161:AS161"/>
    <mergeCell ref="AT161:AV161"/>
    <mergeCell ref="AW161:AZ161"/>
    <mergeCell ref="BA161:BC161"/>
    <mergeCell ref="BD161:BG161"/>
    <mergeCell ref="A162:B162"/>
    <mergeCell ref="C162:H162"/>
    <mergeCell ref="I162:P162"/>
    <mergeCell ref="Q162:T162"/>
    <mergeCell ref="U162:V162"/>
    <mergeCell ref="W162:Z162"/>
    <mergeCell ref="AA162:AE162"/>
    <mergeCell ref="AF162:AH162"/>
    <mergeCell ref="AI162:AL162"/>
    <mergeCell ref="AM162:AO162"/>
    <mergeCell ref="AP162:AS162"/>
    <mergeCell ref="AT162:AV162"/>
    <mergeCell ref="AW162:AZ162"/>
    <mergeCell ref="BA162:BC162"/>
    <mergeCell ref="BD162:BG162"/>
    <mergeCell ref="A163:B163"/>
    <mergeCell ref="C163:H163"/>
    <mergeCell ref="I163:P163"/>
    <mergeCell ref="Q163:T163"/>
    <mergeCell ref="U163:V163"/>
    <mergeCell ref="W163:Z163"/>
    <mergeCell ref="AA163:AE163"/>
    <mergeCell ref="AF163:AH163"/>
    <mergeCell ref="AI163:AL163"/>
    <mergeCell ref="AM163:AO163"/>
    <mergeCell ref="AP163:AS163"/>
    <mergeCell ref="AT163:AV163"/>
    <mergeCell ref="AW163:AZ163"/>
    <mergeCell ref="BA163:BC163"/>
    <mergeCell ref="BD163:BG163"/>
    <mergeCell ref="A164:B164"/>
    <mergeCell ref="C164:H164"/>
    <mergeCell ref="I164:P164"/>
    <mergeCell ref="Q164:T164"/>
    <mergeCell ref="U164:V164"/>
    <mergeCell ref="W164:Z164"/>
    <mergeCell ref="AA164:AE164"/>
    <mergeCell ref="AF164:AH164"/>
    <mergeCell ref="AI164:AL164"/>
    <mergeCell ref="AM164:AO164"/>
    <mergeCell ref="AP164:AS164"/>
    <mergeCell ref="AT164:AV164"/>
    <mergeCell ref="AW164:AZ164"/>
    <mergeCell ref="BA164:BC164"/>
    <mergeCell ref="BD164:BG164"/>
    <mergeCell ref="A165:B165"/>
    <mergeCell ref="C165:H165"/>
    <mergeCell ref="I165:P165"/>
    <mergeCell ref="Q165:T165"/>
    <mergeCell ref="U165:V165"/>
    <mergeCell ref="W165:Z165"/>
    <mergeCell ref="AA165:AE165"/>
    <mergeCell ref="AF165:AH165"/>
    <mergeCell ref="AI165:AL165"/>
    <mergeCell ref="AM165:AO165"/>
    <mergeCell ref="AP165:AS165"/>
    <mergeCell ref="AT165:AV165"/>
    <mergeCell ref="AW165:AZ165"/>
    <mergeCell ref="BA165:BC165"/>
    <mergeCell ref="BD165:BG165"/>
    <mergeCell ref="A166:B166"/>
    <mergeCell ref="C166:H166"/>
    <mergeCell ref="I166:P166"/>
    <mergeCell ref="Q166:T166"/>
    <mergeCell ref="U166:V166"/>
    <mergeCell ref="W166:Z166"/>
    <mergeCell ref="AA166:AE166"/>
    <mergeCell ref="AF166:AH166"/>
    <mergeCell ref="AI166:AL166"/>
    <mergeCell ref="AM166:AO166"/>
    <mergeCell ref="AP166:AS166"/>
    <mergeCell ref="AT166:AV166"/>
    <mergeCell ref="AW166:AZ166"/>
    <mergeCell ref="BA166:BC166"/>
    <mergeCell ref="BD166:BG166"/>
    <mergeCell ref="A167:B167"/>
    <mergeCell ref="C167:H167"/>
    <mergeCell ref="I167:P167"/>
    <mergeCell ref="Q167:T167"/>
    <mergeCell ref="U167:V167"/>
    <mergeCell ref="W167:Z167"/>
    <mergeCell ref="AA167:AE167"/>
    <mergeCell ref="AF167:AH167"/>
    <mergeCell ref="AI167:AL167"/>
    <mergeCell ref="AM167:AO167"/>
    <mergeCell ref="AP167:AS167"/>
    <mergeCell ref="AT167:AV167"/>
    <mergeCell ref="AW167:AZ167"/>
    <mergeCell ref="BA167:BC167"/>
    <mergeCell ref="BD167:BG167"/>
    <mergeCell ref="A168:B168"/>
    <mergeCell ref="C168:H168"/>
    <mergeCell ref="I168:P168"/>
    <mergeCell ref="Q168:T168"/>
    <mergeCell ref="U168:V168"/>
    <mergeCell ref="W168:Z168"/>
    <mergeCell ref="AA168:AE168"/>
    <mergeCell ref="AF168:AH168"/>
    <mergeCell ref="AI168:AL168"/>
    <mergeCell ref="AM168:AO168"/>
    <mergeCell ref="AP168:AS168"/>
    <mergeCell ref="AT168:AV168"/>
    <mergeCell ref="AW168:AZ168"/>
    <mergeCell ref="BA168:BC168"/>
    <mergeCell ref="BD168:BG168"/>
    <mergeCell ref="A169:B169"/>
    <mergeCell ref="C169:H169"/>
    <mergeCell ref="I169:P169"/>
    <mergeCell ref="Q169:T169"/>
    <mergeCell ref="U169:V169"/>
    <mergeCell ref="W169:Z169"/>
    <mergeCell ref="AA169:AE169"/>
    <mergeCell ref="AF169:AH169"/>
    <mergeCell ref="AI169:AL169"/>
    <mergeCell ref="AM169:AO169"/>
    <mergeCell ref="AP169:AS169"/>
    <mergeCell ref="AT169:AV169"/>
    <mergeCell ref="AW169:AZ169"/>
    <mergeCell ref="BA169:BC169"/>
    <mergeCell ref="BD169:BG169"/>
    <mergeCell ref="A170:B170"/>
    <mergeCell ref="C170:H170"/>
    <mergeCell ref="I170:P170"/>
    <mergeCell ref="Q170:T170"/>
    <mergeCell ref="U170:V170"/>
    <mergeCell ref="W170:Z170"/>
    <mergeCell ref="AA170:AE170"/>
    <mergeCell ref="AF170:AH170"/>
    <mergeCell ref="AI170:AL170"/>
    <mergeCell ref="AM170:AO170"/>
    <mergeCell ref="AP170:AS170"/>
    <mergeCell ref="AT170:AV170"/>
    <mergeCell ref="AW170:AZ170"/>
    <mergeCell ref="BA170:BC170"/>
    <mergeCell ref="BD170:BG170"/>
    <mergeCell ref="A171:B171"/>
    <mergeCell ref="C171:H171"/>
    <mergeCell ref="I171:P171"/>
    <mergeCell ref="Q171:T171"/>
    <mergeCell ref="U171:V171"/>
    <mergeCell ref="W171:Z171"/>
    <mergeCell ref="AA171:AE171"/>
    <mergeCell ref="AF171:AH171"/>
    <mergeCell ref="AI171:AL171"/>
    <mergeCell ref="AM171:AO171"/>
    <mergeCell ref="AP171:AS171"/>
    <mergeCell ref="AT171:AV171"/>
    <mergeCell ref="AW171:AZ171"/>
    <mergeCell ref="BA171:BC171"/>
    <mergeCell ref="BD171:BG171"/>
    <mergeCell ref="A172:B172"/>
    <mergeCell ref="C172:H172"/>
    <mergeCell ref="I172:P172"/>
    <mergeCell ref="Q172:T172"/>
    <mergeCell ref="U172:V172"/>
    <mergeCell ref="W172:Z172"/>
    <mergeCell ref="AA172:AE172"/>
    <mergeCell ref="AF172:AH172"/>
    <mergeCell ref="AI172:AL172"/>
    <mergeCell ref="AM172:AO172"/>
    <mergeCell ref="AP172:AS172"/>
    <mergeCell ref="AT172:AV172"/>
    <mergeCell ref="AW172:AZ172"/>
    <mergeCell ref="BA172:BC172"/>
    <mergeCell ref="BD172:BG172"/>
    <mergeCell ref="A173:B173"/>
    <mergeCell ref="C173:H173"/>
    <mergeCell ref="I173:P173"/>
    <mergeCell ref="Q173:T173"/>
    <mergeCell ref="U173:V173"/>
    <mergeCell ref="W173:Z173"/>
    <mergeCell ref="AA173:AE173"/>
    <mergeCell ref="AF173:AH173"/>
    <mergeCell ref="AI173:AL173"/>
    <mergeCell ref="AM173:AO173"/>
    <mergeCell ref="AP173:AS173"/>
    <mergeCell ref="AT173:AV173"/>
    <mergeCell ref="AW173:AZ173"/>
    <mergeCell ref="BA173:BC173"/>
    <mergeCell ref="BD173:BG173"/>
    <mergeCell ref="A174:B174"/>
    <mergeCell ref="C174:H174"/>
    <mergeCell ref="I174:P174"/>
    <mergeCell ref="Q174:T174"/>
    <mergeCell ref="U174:V174"/>
    <mergeCell ref="W174:Z174"/>
    <mergeCell ref="AA174:AE174"/>
    <mergeCell ref="AF174:AH174"/>
    <mergeCell ref="AI174:AL174"/>
    <mergeCell ref="AM174:AO174"/>
    <mergeCell ref="AP174:AS174"/>
    <mergeCell ref="AT174:AV174"/>
    <mergeCell ref="AW174:AZ174"/>
    <mergeCell ref="BA174:BC174"/>
    <mergeCell ref="BD174:BG174"/>
    <mergeCell ref="A175:B175"/>
    <mergeCell ref="C175:H175"/>
    <mergeCell ref="I175:P175"/>
    <mergeCell ref="Q175:T175"/>
    <mergeCell ref="U175:V175"/>
    <mergeCell ref="W175:Z175"/>
    <mergeCell ref="AA175:AE175"/>
    <mergeCell ref="AF175:AH175"/>
    <mergeCell ref="AI175:AL175"/>
    <mergeCell ref="AM175:AO175"/>
    <mergeCell ref="AP175:AS175"/>
    <mergeCell ref="AT175:AV175"/>
    <mergeCell ref="AW175:AZ175"/>
    <mergeCell ref="BA175:BC175"/>
    <mergeCell ref="BD175:BG175"/>
    <mergeCell ref="A176:B176"/>
    <mergeCell ref="C176:H176"/>
    <mergeCell ref="I176:P176"/>
    <mergeCell ref="Q176:T176"/>
    <mergeCell ref="U176:V176"/>
    <mergeCell ref="W176:Z176"/>
    <mergeCell ref="AA176:AE176"/>
    <mergeCell ref="AF176:AH176"/>
    <mergeCell ref="AI176:AL176"/>
    <mergeCell ref="AM176:AO176"/>
    <mergeCell ref="AP176:AS176"/>
    <mergeCell ref="AT176:AV176"/>
    <mergeCell ref="AW176:AZ176"/>
    <mergeCell ref="BA176:BC176"/>
    <mergeCell ref="BD176:BG176"/>
    <mergeCell ref="A177:B177"/>
    <mergeCell ref="C177:H177"/>
    <mergeCell ref="I177:P177"/>
    <mergeCell ref="Q177:T177"/>
    <mergeCell ref="U177:V177"/>
    <mergeCell ref="W177:Z177"/>
    <mergeCell ref="AA177:AE177"/>
    <mergeCell ref="AF177:AH177"/>
    <mergeCell ref="AI177:AL177"/>
    <mergeCell ref="AM177:AO177"/>
    <mergeCell ref="AP177:AS177"/>
    <mergeCell ref="AT177:AV177"/>
    <mergeCell ref="AW177:AZ177"/>
    <mergeCell ref="BA177:BC177"/>
    <mergeCell ref="BD177:BG177"/>
    <mergeCell ref="A178:B178"/>
    <mergeCell ref="C178:H178"/>
    <mergeCell ref="I178:P178"/>
    <mergeCell ref="Q178:T178"/>
    <mergeCell ref="U178:V178"/>
    <mergeCell ref="W178:Z178"/>
    <mergeCell ref="AA178:AE178"/>
    <mergeCell ref="AF178:AH178"/>
    <mergeCell ref="AI178:AL178"/>
    <mergeCell ref="AM178:AO178"/>
    <mergeCell ref="AP178:AS178"/>
    <mergeCell ref="AT178:AV178"/>
    <mergeCell ref="AW178:AZ178"/>
    <mergeCell ref="BA178:BC178"/>
    <mergeCell ref="BD178:BG178"/>
    <mergeCell ref="A179:B179"/>
    <mergeCell ref="C179:H179"/>
    <mergeCell ref="I179:P179"/>
    <mergeCell ref="Q179:T179"/>
    <mergeCell ref="U179:V179"/>
    <mergeCell ref="W179:Z179"/>
    <mergeCell ref="AA179:AE179"/>
    <mergeCell ref="AF179:AH179"/>
    <mergeCell ref="AI179:AL179"/>
    <mergeCell ref="AM179:AO179"/>
    <mergeCell ref="AP179:AS179"/>
    <mergeCell ref="AT179:AV179"/>
    <mergeCell ref="AW179:AZ179"/>
    <mergeCell ref="BA179:BC179"/>
    <mergeCell ref="BD179:BG179"/>
    <mergeCell ref="A180:B180"/>
    <mergeCell ref="C180:H180"/>
    <mergeCell ref="I180:P180"/>
    <mergeCell ref="Q180:T180"/>
    <mergeCell ref="U180:V180"/>
    <mergeCell ref="W180:Z180"/>
    <mergeCell ref="AA180:AE180"/>
    <mergeCell ref="AF180:AH180"/>
    <mergeCell ref="AI180:AL180"/>
    <mergeCell ref="AM180:AO180"/>
    <mergeCell ref="AP180:AS180"/>
    <mergeCell ref="AT180:AV180"/>
    <mergeCell ref="AW180:AZ180"/>
    <mergeCell ref="BA180:BC180"/>
    <mergeCell ref="BD180:BG180"/>
    <mergeCell ref="A181:B181"/>
    <mergeCell ref="C181:H181"/>
    <mergeCell ref="I181:P181"/>
    <mergeCell ref="Q181:T181"/>
    <mergeCell ref="U181:V181"/>
    <mergeCell ref="W181:Z181"/>
    <mergeCell ref="AA181:AE181"/>
    <mergeCell ref="AF181:AH181"/>
    <mergeCell ref="AI181:AL181"/>
    <mergeCell ref="AM181:AO181"/>
    <mergeCell ref="AP181:AS181"/>
    <mergeCell ref="AT181:AV181"/>
    <mergeCell ref="AW181:AZ181"/>
    <mergeCell ref="BA181:BC181"/>
    <mergeCell ref="BD181:BG181"/>
    <mergeCell ref="A182:B182"/>
    <mergeCell ref="C182:H182"/>
    <mergeCell ref="I182:P182"/>
    <mergeCell ref="Q182:T182"/>
    <mergeCell ref="U182:V182"/>
    <mergeCell ref="W182:Z182"/>
    <mergeCell ref="AA182:AE182"/>
    <mergeCell ref="AF182:AH182"/>
    <mergeCell ref="AI182:AL182"/>
    <mergeCell ref="AM182:AO182"/>
    <mergeCell ref="AP182:AS182"/>
    <mergeCell ref="AT182:AV182"/>
    <mergeCell ref="AW182:AZ182"/>
    <mergeCell ref="BA182:BC182"/>
    <mergeCell ref="BD182:BG182"/>
    <mergeCell ref="A183:B183"/>
    <mergeCell ref="C183:H183"/>
    <mergeCell ref="I183:P183"/>
    <mergeCell ref="Q183:T183"/>
    <mergeCell ref="U183:V183"/>
    <mergeCell ref="W183:Z183"/>
    <mergeCell ref="AA183:AE183"/>
    <mergeCell ref="AF183:AH183"/>
    <mergeCell ref="AI183:AL183"/>
    <mergeCell ref="AM183:AO183"/>
    <mergeCell ref="AP183:AS183"/>
    <mergeCell ref="AT183:AV183"/>
    <mergeCell ref="AW183:AZ183"/>
    <mergeCell ref="BA183:BC183"/>
    <mergeCell ref="BD183:BG183"/>
    <mergeCell ref="A184:B184"/>
    <mergeCell ref="C184:H184"/>
    <mergeCell ref="I184:P184"/>
    <mergeCell ref="Q184:T184"/>
    <mergeCell ref="U184:V184"/>
    <mergeCell ref="W184:Z184"/>
    <mergeCell ref="AA184:AE184"/>
    <mergeCell ref="AF184:AH184"/>
    <mergeCell ref="AI184:AL184"/>
    <mergeCell ref="AM184:AO184"/>
    <mergeCell ref="AP184:AS184"/>
    <mergeCell ref="AT184:AV184"/>
    <mergeCell ref="AW184:AZ184"/>
    <mergeCell ref="BA184:BC184"/>
    <mergeCell ref="BD184:BG184"/>
    <mergeCell ref="A185:B185"/>
    <mergeCell ref="C185:H185"/>
    <mergeCell ref="I185:P185"/>
    <mergeCell ref="Q185:T185"/>
    <mergeCell ref="U185:V185"/>
    <mergeCell ref="W185:Z185"/>
    <mergeCell ref="AA185:AE185"/>
    <mergeCell ref="AF185:AH185"/>
    <mergeCell ref="AI185:AL185"/>
    <mergeCell ref="AM185:AO185"/>
    <mergeCell ref="AP185:AS185"/>
    <mergeCell ref="AT185:AV185"/>
    <mergeCell ref="AW185:AZ185"/>
    <mergeCell ref="BA185:BC185"/>
    <mergeCell ref="BD185:BG185"/>
    <mergeCell ref="A186:B186"/>
    <mergeCell ref="C186:H186"/>
    <mergeCell ref="I186:P186"/>
    <mergeCell ref="Q186:T186"/>
    <mergeCell ref="U186:V186"/>
    <mergeCell ref="W186:Z186"/>
    <mergeCell ref="AA186:AE186"/>
    <mergeCell ref="AF186:AH186"/>
    <mergeCell ref="AI186:AL186"/>
    <mergeCell ref="AM186:AO186"/>
    <mergeCell ref="AP186:AS186"/>
    <mergeCell ref="AT186:AV186"/>
    <mergeCell ref="AW186:AZ186"/>
    <mergeCell ref="BA186:BC186"/>
    <mergeCell ref="BD186:BG186"/>
    <mergeCell ref="A187:B187"/>
    <mergeCell ref="C187:H187"/>
    <mergeCell ref="I187:P187"/>
    <mergeCell ref="Q187:T187"/>
    <mergeCell ref="U187:V187"/>
    <mergeCell ref="W187:Z187"/>
    <mergeCell ref="AA187:AE187"/>
    <mergeCell ref="AF187:AH187"/>
    <mergeCell ref="AI187:AL187"/>
    <mergeCell ref="AM187:AO187"/>
    <mergeCell ref="AP187:AS187"/>
    <mergeCell ref="AT187:AV187"/>
    <mergeCell ref="AW187:AZ187"/>
    <mergeCell ref="BA187:BC187"/>
    <mergeCell ref="BD187:BG187"/>
    <mergeCell ref="A188:B188"/>
    <mergeCell ref="C188:H188"/>
    <mergeCell ref="I188:P188"/>
    <mergeCell ref="Q188:T188"/>
    <mergeCell ref="U188:V188"/>
    <mergeCell ref="W188:Z188"/>
    <mergeCell ref="AA188:AE188"/>
    <mergeCell ref="AF188:AH188"/>
    <mergeCell ref="AI188:AL188"/>
    <mergeCell ref="AM188:AO188"/>
    <mergeCell ref="AP188:AS188"/>
    <mergeCell ref="AT188:AV188"/>
    <mergeCell ref="AW188:AZ188"/>
    <mergeCell ref="BA188:BC188"/>
    <mergeCell ref="BD188:BG188"/>
    <mergeCell ref="A189:B189"/>
    <mergeCell ref="C189:H189"/>
    <mergeCell ref="I189:P189"/>
    <mergeCell ref="Q189:T189"/>
    <mergeCell ref="U189:V189"/>
    <mergeCell ref="W189:Z189"/>
    <mergeCell ref="AA189:AE189"/>
    <mergeCell ref="AF189:AH189"/>
    <mergeCell ref="AI189:AL189"/>
    <mergeCell ref="AM189:AO189"/>
    <mergeCell ref="AP189:AS189"/>
    <mergeCell ref="AT189:AV189"/>
    <mergeCell ref="AW189:AZ189"/>
    <mergeCell ref="BA189:BC189"/>
    <mergeCell ref="BD189:BG189"/>
    <mergeCell ref="A190:B190"/>
    <mergeCell ref="C190:H190"/>
    <mergeCell ref="I190:P190"/>
    <mergeCell ref="Q190:T190"/>
    <mergeCell ref="U190:V190"/>
    <mergeCell ref="W190:Z190"/>
    <mergeCell ref="AA190:AE190"/>
    <mergeCell ref="AF190:AH190"/>
    <mergeCell ref="AI190:AL190"/>
    <mergeCell ref="AM190:AO190"/>
    <mergeCell ref="AP190:AS190"/>
    <mergeCell ref="AT190:AV190"/>
    <mergeCell ref="AW190:AZ190"/>
    <mergeCell ref="BA190:BC190"/>
    <mergeCell ref="BD190:BG190"/>
    <mergeCell ref="A191:B191"/>
    <mergeCell ref="C191:H191"/>
    <mergeCell ref="I191:P191"/>
    <mergeCell ref="Q191:T191"/>
    <mergeCell ref="U191:V191"/>
    <mergeCell ref="W191:Z191"/>
    <mergeCell ref="AA191:AE191"/>
    <mergeCell ref="AF191:AH191"/>
    <mergeCell ref="AI191:AL191"/>
    <mergeCell ref="AM191:AO191"/>
    <mergeCell ref="AP191:AS191"/>
    <mergeCell ref="AT191:AV191"/>
    <mergeCell ref="AW191:AZ191"/>
    <mergeCell ref="BA191:BC191"/>
    <mergeCell ref="BD191:BG191"/>
    <mergeCell ref="A192:B192"/>
    <mergeCell ref="C192:H192"/>
    <mergeCell ref="I192:P192"/>
    <mergeCell ref="Q192:T192"/>
    <mergeCell ref="U192:V192"/>
    <mergeCell ref="W192:Z192"/>
    <mergeCell ref="AA192:AE192"/>
    <mergeCell ref="AF192:AH192"/>
    <mergeCell ref="AI192:AL192"/>
    <mergeCell ref="AM192:AO192"/>
    <mergeCell ref="AP192:AS192"/>
    <mergeCell ref="AT192:AV192"/>
    <mergeCell ref="AW192:AZ192"/>
    <mergeCell ref="BA192:BC192"/>
    <mergeCell ref="BD192:BG192"/>
    <mergeCell ref="A193:B193"/>
    <mergeCell ref="C193:H193"/>
    <mergeCell ref="I193:P193"/>
    <mergeCell ref="Q193:T193"/>
    <mergeCell ref="U193:V193"/>
    <mergeCell ref="W193:Z193"/>
    <mergeCell ref="AA193:AE193"/>
    <mergeCell ref="AF193:AH193"/>
    <mergeCell ref="AI193:AL193"/>
    <mergeCell ref="AM193:AO193"/>
    <mergeCell ref="AP193:AS193"/>
    <mergeCell ref="AT193:AV193"/>
    <mergeCell ref="AW193:AZ193"/>
    <mergeCell ref="BA193:BC193"/>
    <mergeCell ref="BD193:BG193"/>
    <mergeCell ref="A194:B194"/>
    <mergeCell ref="C194:H194"/>
    <mergeCell ref="I194:P194"/>
    <mergeCell ref="Q194:T194"/>
    <mergeCell ref="U194:V194"/>
    <mergeCell ref="W194:Z194"/>
    <mergeCell ref="AA194:AE194"/>
    <mergeCell ref="AF194:AH194"/>
    <mergeCell ref="AI194:AL194"/>
    <mergeCell ref="AM194:AO194"/>
    <mergeCell ref="AP194:AS194"/>
    <mergeCell ref="AT194:AV194"/>
    <mergeCell ref="AW194:AZ194"/>
    <mergeCell ref="BA194:BC194"/>
    <mergeCell ref="BD194:BG194"/>
    <mergeCell ref="A195:B195"/>
    <mergeCell ref="C195:H195"/>
    <mergeCell ref="I195:P195"/>
    <mergeCell ref="Q195:T195"/>
    <mergeCell ref="U195:V195"/>
    <mergeCell ref="W195:Z195"/>
    <mergeCell ref="AA195:AE195"/>
    <mergeCell ref="AF195:AH195"/>
    <mergeCell ref="AI195:AL195"/>
    <mergeCell ref="AM195:AO195"/>
    <mergeCell ref="AP195:AS195"/>
    <mergeCell ref="AT195:AV195"/>
    <mergeCell ref="AW195:AZ195"/>
    <mergeCell ref="BA195:BC195"/>
    <mergeCell ref="BD195:BG195"/>
    <mergeCell ref="A196:B196"/>
    <mergeCell ref="C196:H196"/>
    <mergeCell ref="I196:P196"/>
    <mergeCell ref="Q196:T196"/>
    <mergeCell ref="U196:V196"/>
    <mergeCell ref="W196:Z196"/>
    <mergeCell ref="AA196:AE196"/>
    <mergeCell ref="AF196:AH196"/>
    <mergeCell ref="AI196:AL196"/>
    <mergeCell ref="AM196:AO196"/>
    <mergeCell ref="AP196:AS196"/>
    <mergeCell ref="AT196:AV196"/>
    <mergeCell ref="AW196:AZ196"/>
    <mergeCell ref="BA196:BC196"/>
    <mergeCell ref="BD196:BG196"/>
    <mergeCell ref="A197:B197"/>
    <mergeCell ref="C197:H197"/>
    <mergeCell ref="I197:P197"/>
    <mergeCell ref="Q197:T197"/>
    <mergeCell ref="U197:V197"/>
    <mergeCell ref="W197:Z197"/>
    <mergeCell ref="AA197:AE197"/>
    <mergeCell ref="AF197:AH197"/>
    <mergeCell ref="AI197:AL197"/>
    <mergeCell ref="AM197:AO197"/>
    <mergeCell ref="AP197:AS197"/>
    <mergeCell ref="AT197:AV197"/>
    <mergeCell ref="AW197:AZ197"/>
    <mergeCell ref="BA197:BC197"/>
    <mergeCell ref="BD197:BG197"/>
    <mergeCell ref="A198:B198"/>
    <mergeCell ref="C198:H198"/>
    <mergeCell ref="I198:P198"/>
    <mergeCell ref="Q198:T198"/>
    <mergeCell ref="U198:V198"/>
    <mergeCell ref="W198:Z198"/>
    <mergeCell ref="AA198:AE198"/>
    <mergeCell ref="AF198:AH198"/>
    <mergeCell ref="AI198:AL198"/>
    <mergeCell ref="AM198:AO198"/>
    <mergeCell ref="AP198:AS198"/>
    <mergeCell ref="AT198:AV198"/>
    <mergeCell ref="AW198:AZ198"/>
    <mergeCell ref="BA198:BC198"/>
    <mergeCell ref="BD198:BG198"/>
    <mergeCell ref="A199:B199"/>
    <mergeCell ref="C199:H199"/>
    <mergeCell ref="I199:P199"/>
    <mergeCell ref="Q199:T199"/>
    <mergeCell ref="U199:V199"/>
    <mergeCell ref="W199:Z199"/>
    <mergeCell ref="AA199:AE199"/>
    <mergeCell ref="AF199:AH199"/>
    <mergeCell ref="AI199:AL199"/>
    <mergeCell ref="AM199:AO199"/>
    <mergeCell ref="AP199:AS199"/>
    <mergeCell ref="AT199:AV199"/>
    <mergeCell ref="AW199:AZ199"/>
    <mergeCell ref="BA199:BC199"/>
    <mergeCell ref="BD199:BG199"/>
    <mergeCell ref="A200:B200"/>
    <mergeCell ref="C200:H200"/>
    <mergeCell ref="I200:P200"/>
    <mergeCell ref="Q200:T200"/>
    <mergeCell ref="U200:V200"/>
    <mergeCell ref="W200:Z200"/>
    <mergeCell ref="AA200:AE200"/>
    <mergeCell ref="AF200:AH200"/>
    <mergeCell ref="AI200:AL200"/>
    <mergeCell ref="AM200:AO200"/>
    <mergeCell ref="AP200:AS200"/>
    <mergeCell ref="AT200:AV200"/>
    <mergeCell ref="AW200:AZ200"/>
    <mergeCell ref="BA200:BC200"/>
    <mergeCell ref="BD200:BG200"/>
    <mergeCell ref="A201:B201"/>
    <mergeCell ref="C201:H201"/>
    <mergeCell ref="I201:P201"/>
    <mergeCell ref="Q201:T201"/>
    <mergeCell ref="U201:V201"/>
    <mergeCell ref="W201:Z201"/>
    <mergeCell ref="AA201:AE201"/>
    <mergeCell ref="AF201:AH201"/>
    <mergeCell ref="AI201:AL201"/>
    <mergeCell ref="AM201:AO201"/>
    <mergeCell ref="AP201:AS201"/>
    <mergeCell ref="AT201:AV201"/>
    <mergeCell ref="AW201:AZ201"/>
    <mergeCell ref="BA201:BC201"/>
    <mergeCell ref="BD201:BG201"/>
    <mergeCell ref="A202:B202"/>
    <mergeCell ref="C202:H202"/>
    <mergeCell ref="I202:P202"/>
    <mergeCell ref="Q202:T202"/>
    <mergeCell ref="U202:V202"/>
    <mergeCell ref="W202:Z202"/>
    <mergeCell ref="AA202:AE202"/>
    <mergeCell ref="AF202:AH202"/>
    <mergeCell ref="AI202:AL202"/>
    <mergeCell ref="AM202:AO202"/>
    <mergeCell ref="AP202:AS202"/>
    <mergeCell ref="AT202:AV202"/>
    <mergeCell ref="AW202:AZ202"/>
    <mergeCell ref="BA202:BC202"/>
    <mergeCell ref="BD202:BG202"/>
    <mergeCell ref="A203:B203"/>
    <mergeCell ref="C203:H203"/>
    <mergeCell ref="I203:P203"/>
    <mergeCell ref="Q203:T203"/>
    <mergeCell ref="U203:V203"/>
    <mergeCell ref="W203:Z203"/>
    <mergeCell ref="AA203:AE203"/>
    <mergeCell ref="AF203:AH203"/>
    <mergeCell ref="AI203:AL203"/>
    <mergeCell ref="AM203:AO203"/>
    <mergeCell ref="AP203:AS203"/>
    <mergeCell ref="AT203:AV203"/>
    <mergeCell ref="AW203:AZ203"/>
    <mergeCell ref="BA203:BC203"/>
    <mergeCell ref="BD203:BG203"/>
  </mergeCells>
  <printOptions horizontalCentered="1" verticalCentered="1"/>
  <pageMargins left="0.3937007874015748" right="0.1968503937007874" top="0.5905511811023623" bottom="0.5905511811023623" header="0.31496062992125984" footer="0.31496062992125984"/>
  <pageSetup blackAndWhite="1" horizontalDpi="600" verticalDpi="600" orientation="landscape" paperSize="9" scale="90" r:id="rId2"/>
  <headerFooter alignWithMargins="0">
    <oddFooter>&amp;C&amp;P</oddFooter>
  </headerFooter>
  <rowBreaks count="1" manualBreakCount="1">
    <brk id="32" max="5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BH81"/>
  <sheetViews>
    <sheetView showZeros="0" view="pageBreakPreview" zoomScaleNormal="75" zoomScaleSheetLayoutView="100" zoomScalePageLayoutView="0" workbookViewId="0" topLeftCell="A1">
      <selection activeCell="A29" sqref="A29"/>
    </sheetView>
  </sheetViews>
  <sheetFormatPr defaultColWidth="2.59765625" defaultRowHeight="18" customHeight="1"/>
  <cols>
    <col min="1" max="17" width="2.59765625" style="17" customWidth="1"/>
    <col min="18" max="20" width="2.59765625" style="18" customWidth="1"/>
    <col min="21" max="22" width="2.59765625" style="17" customWidth="1"/>
    <col min="23" max="25" width="2.59765625" style="18" customWidth="1"/>
    <col min="26" max="31" width="2.59765625" style="17" customWidth="1"/>
    <col min="32" max="34" width="2.59765625" style="18" customWidth="1"/>
    <col min="35" max="38" width="2.59765625" style="17" customWidth="1"/>
    <col min="39" max="41" width="2.59765625" style="18" customWidth="1"/>
    <col min="42" max="42" width="2.59765625" style="17" customWidth="1"/>
    <col min="43" max="46" width="2.59765625" style="18" customWidth="1"/>
    <col min="47" max="49" width="2.59765625" style="17" customWidth="1"/>
    <col min="50" max="55" width="2.59765625" style="18" customWidth="1"/>
    <col min="56" max="16384" width="2.59765625" style="17" customWidth="1"/>
  </cols>
  <sheetData>
    <row r="1" spans="1:57" s="5" customFormat="1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4"/>
      <c r="AZ1" s="4"/>
      <c r="BA1" s="4"/>
      <c r="BB1" s="4"/>
      <c r="BC1" s="4"/>
      <c r="BD1" s="4"/>
      <c r="BE1" s="4"/>
    </row>
    <row r="2" spans="1:57" s="5" customFormat="1" ht="18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7"/>
      <c r="AY2" s="4"/>
      <c r="AZ2" s="4"/>
      <c r="BA2" s="4"/>
      <c r="BB2" s="4"/>
      <c r="BC2" s="4"/>
      <c r="BD2" s="4"/>
      <c r="BE2" s="4"/>
    </row>
    <row r="3" spans="1:57" s="5" customFormat="1" ht="18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7"/>
      <c r="AY3" s="4"/>
      <c r="AZ3" s="4"/>
      <c r="BA3" s="4"/>
      <c r="BB3" s="4"/>
      <c r="BC3" s="4"/>
      <c r="BD3" s="4"/>
      <c r="BE3" s="4"/>
    </row>
    <row r="4" spans="1:57" s="5" customFormat="1" ht="18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7"/>
      <c r="AY4" s="4"/>
      <c r="AZ4" s="4"/>
      <c r="BA4" s="4"/>
      <c r="BB4" s="4"/>
      <c r="BC4" s="4"/>
      <c r="BD4" s="4"/>
      <c r="BE4" s="4"/>
    </row>
    <row r="5" spans="1:57" s="5" customFormat="1" ht="18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7"/>
      <c r="AY5" s="4"/>
      <c r="AZ5" s="4"/>
      <c r="BA5" s="4"/>
      <c r="BB5" s="4"/>
      <c r="BC5" s="4"/>
      <c r="BD5" s="4"/>
      <c r="BE5" s="4"/>
    </row>
    <row r="6" spans="1:50" s="5" customFormat="1" ht="18" customHeight="1">
      <c r="A6" s="8"/>
      <c r="AU6" s="9"/>
      <c r="AV6" s="9"/>
      <c r="AX6" s="10"/>
    </row>
    <row r="7" spans="1:50" s="5" customFormat="1" ht="18" customHeight="1">
      <c r="A7" s="414" t="s">
        <v>79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6"/>
    </row>
    <row r="8" spans="1:50" s="5" customFormat="1" ht="18" customHeight="1">
      <c r="A8" s="8"/>
      <c r="AX8" s="10"/>
    </row>
    <row r="9" spans="1:50" s="5" customFormat="1" ht="18" customHeight="1">
      <c r="A9" s="8"/>
      <c r="AX9" s="10"/>
    </row>
    <row r="10" spans="1:50" s="5" customFormat="1" ht="25.5">
      <c r="A10" s="417" t="s">
        <v>80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9"/>
    </row>
    <row r="11" spans="1:50" s="5" customFormat="1" ht="12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</row>
    <row r="12" spans="1:55" s="5" customFormat="1" ht="25.5">
      <c r="A12" s="417" t="s">
        <v>81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9"/>
      <c r="AY12" s="14"/>
      <c r="AZ12" s="14"/>
      <c r="BA12" s="14"/>
      <c r="BB12" s="14"/>
      <c r="BC12" s="14"/>
    </row>
    <row r="13" spans="1:55" s="5" customFormat="1" ht="18" customHeight="1">
      <c r="A13" s="8"/>
      <c r="AP13" s="14"/>
      <c r="AQ13" s="14"/>
      <c r="AR13" s="14"/>
      <c r="AS13" s="14"/>
      <c r="AT13" s="14"/>
      <c r="AU13" s="14"/>
      <c r="AV13" s="14"/>
      <c r="AW13" s="14"/>
      <c r="AX13" s="15"/>
      <c r="AY13" s="14"/>
      <c r="AZ13" s="14"/>
      <c r="BA13" s="14"/>
      <c r="BB13" s="14"/>
      <c r="BC13" s="14"/>
    </row>
    <row r="14" spans="1:55" ht="18" customHeight="1">
      <c r="A14" s="16"/>
      <c r="R14" s="17"/>
      <c r="S14" s="17"/>
      <c r="T14" s="17"/>
      <c r="W14" s="17"/>
      <c r="X14" s="17"/>
      <c r="Y14" s="17"/>
      <c r="AQ14" s="17"/>
      <c r="AR14" s="17"/>
      <c r="AS14" s="17"/>
      <c r="AT14" s="17"/>
      <c r="AU14" s="18"/>
      <c r="AV14" s="18"/>
      <c r="AW14" s="18"/>
      <c r="AX14" s="19"/>
      <c r="AY14" s="17"/>
      <c r="AZ14" s="17"/>
      <c r="BA14" s="17"/>
      <c r="BB14" s="17"/>
      <c r="BC14" s="17"/>
    </row>
    <row r="15" spans="1:55" ht="18" customHeight="1">
      <c r="A15" s="420" t="s">
        <v>82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2"/>
      <c r="AY15" s="17"/>
      <c r="AZ15" s="17"/>
      <c r="BA15" s="17"/>
      <c r="BB15" s="17"/>
      <c r="BC15" s="17"/>
    </row>
    <row r="16" spans="1:55" ht="18" customHeight="1">
      <c r="A16" s="16"/>
      <c r="Q16" s="18"/>
      <c r="W16" s="17"/>
      <c r="X16" s="17"/>
      <c r="Y16" s="17"/>
      <c r="AP16" s="18"/>
      <c r="AS16" s="17"/>
      <c r="AT16" s="17"/>
      <c r="AW16" s="18"/>
      <c r="AX16" s="20"/>
      <c r="AZ16" s="17"/>
      <c r="BA16" s="17"/>
      <c r="BB16" s="17"/>
      <c r="BC16" s="17"/>
    </row>
    <row r="17" spans="1:56" ht="18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3"/>
      <c r="X17" s="23"/>
      <c r="Y17" s="23"/>
      <c r="Z17" s="23"/>
      <c r="AA17" s="22"/>
      <c r="AB17" s="22"/>
      <c r="AC17" s="22"/>
      <c r="AD17" s="22"/>
      <c r="AE17" s="22"/>
      <c r="AF17" s="24"/>
      <c r="AG17" s="24"/>
      <c r="AH17" s="24"/>
      <c r="AI17" s="25"/>
      <c r="AJ17" s="25"/>
      <c r="AK17" s="25"/>
      <c r="AL17" s="25"/>
      <c r="AM17" s="26"/>
      <c r="AN17" s="26"/>
      <c r="AO17" s="26"/>
      <c r="AP17" s="27"/>
      <c r="AQ17" s="27"/>
      <c r="AR17" s="27"/>
      <c r="AS17" s="25"/>
      <c r="AT17" s="25"/>
      <c r="AU17" s="25"/>
      <c r="AV17" s="25"/>
      <c r="AW17" s="27"/>
      <c r="AX17" s="28"/>
      <c r="AY17" s="27"/>
      <c r="AZ17" s="25"/>
      <c r="BA17" s="25"/>
      <c r="BB17" s="25"/>
      <c r="BC17" s="25"/>
      <c r="BD17" s="29"/>
    </row>
    <row r="18" spans="1:56" ht="18" customHeight="1">
      <c r="A18" s="21"/>
      <c r="B18" s="22"/>
      <c r="C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4"/>
      <c r="R18" s="24"/>
      <c r="S18" s="24"/>
      <c r="T18" s="24"/>
      <c r="U18" s="22"/>
      <c r="V18" s="22"/>
      <c r="W18" s="22"/>
      <c r="X18" s="22"/>
      <c r="Y18" s="22"/>
      <c r="Z18" s="22"/>
      <c r="AA18" s="30"/>
      <c r="AB18" s="30"/>
      <c r="AC18" s="30"/>
      <c r="AD18" s="30"/>
      <c r="AE18" s="30"/>
      <c r="AF18" s="24"/>
      <c r="AG18" s="24"/>
      <c r="AH18" s="24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5"/>
      <c r="AT18" s="25"/>
      <c r="AU18" s="25"/>
      <c r="AV18" s="25"/>
      <c r="AW18" s="24"/>
      <c r="AX18" s="31"/>
      <c r="AY18" s="24"/>
      <c r="AZ18" s="25"/>
      <c r="BA18" s="25"/>
      <c r="BB18" s="25"/>
      <c r="BC18" s="25"/>
      <c r="BD18" s="27"/>
    </row>
    <row r="19" spans="1:56" ht="18" customHeight="1">
      <c r="A19" s="423" t="s">
        <v>83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5"/>
      <c r="AY19" s="24"/>
      <c r="AZ19" s="25"/>
      <c r="BA19" s="25"/>
      <c r="BB19" s="25"/>
      <c r="BC19" s="25"/>
      <c r="BD19" s="27"/>
    </row>
    <row r="20" spans="1:56" ht="18" customHeight="1">
      <c r="A20" s="21"/>
      <c r="B20" s="22"/>
      <c r="C20" s="22"/>
      <c r="D20" s="22"/>
      <c r="E20" s="22"/>
      <c r="F20" s="22"/>
      <c r="H20" s="22"/>
      <c r="I20" s="22"/>
      <c r="J20" s="22"/>
      <c r="K20" s="22"/>
      <c r="L20" s="22"/>
      <c r="M20" s="22"/>
      <c r="N20" s="22"/>
      <c r="O20" s="22"/>
      <c r="P20" s="22"/>
      <c r="Q20" s="24"/>
      <c r="R20" s="24"/>
      <c r="S20" s="24"/>
      <c r="T20" s="24"/>
      <c r="U20" s="22"/>
      <c r="V20" s="22"/>
      <c r="W20" s="22"/>
      <c r="X20" s="22"/>
      <c r="Y20" s="22"/>
      <c r="Z20" s="22"/>
      <c r="AA20" s="30"/>
      <c r="AB20" s="30"/>
      <c r="AC20" s="30"/>
      <c r="AD20" s="30"/>
      <c r="AE20" s="30"/>
      <c r="AF20" s="24"/>
      <c r="AG20" s="24"/>
      <c r="AH20" s="24"/>
      <c r="AI20" s="25"/>
      <c r="AJ20" s="25"/>
      <c r="AK20" s="25"/>
      <c r="AL20" s="25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4"/>
      <c r="AX20" s="31"/>
      <c r="AY20" s="24"/>
      <c r="AZ20" s="25"/>
      <c r="BA20" s="25"/>
      <c r="BB20" s="25"/>
      <c r="BC20" s="25"/>
      <c r="BD20" s="27"/>
    </row>
    <row r="21" spans="1:60" ht="18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24"/>
      <c r="S21" s="24"/>
      <c r="T21" s="24"/>
      <c r="U21" s="22"/>
      <c r="V21" s="22"/>
      <c r="W21" s="22"/>
      <c r="X21" s="22"/>
      <c r="Y21" s="22"/>
      <c r="Z21" s="22"/>
      <c r="AA21" s="30"/>
      <c r="AB21" s="30"/>
      <c r="AC21" s="30"/>
      <c r="AD21" s="30"/>
      <c r="AE21" s="30"/>
      <c r="AF21" s="24"/>
      <c r="AG21" s="24"/>
      <c r="AH21" s="24"/>
      <c r="AI21" s="25"/>
      <c r="AJ21" s="25"/>
      <c r="AK21" s="25"/>
      <c r="AL21" s="25"/>
      <c r="AM21" s="24"/>
      <c r="AN21" s="24"/>
      <c r="AO21" s="24"/>
      <c r="AP21" s="24"/>
      <c r="AQ21" s="24"/>
      <c r="AR21" s="24"/>
      <c r="AS21" s="25"/>
      <c r="AT21" s="25"/>
      <c r="AU21" s="25"/>
      <c r="AV21" s="25"/>
      <c r="AW21" s="24"/>
      <c r="AX21" s="31"/>
      <c r="AY21" s="24"/>
      <c r="AZ21" s="25"/>
      <c r="BA21" s="25"/>
      <c r="BB21" s="25"/>
      <c r="BC21" s="25"/>
      <c r="BD21" s="27"/>
      <c r="BF21" s="29"/>
      <c r="BG21" s="29"/>
      <c r="BH21" s="32"/>
    </row>
    <row r="22" spans="1:56" ht="18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4"/>
      <c r="R22" s="24"/>
      <c r="S22" s="24"/>
      <c r="T22" s="24"/>
      <c r="U22" s="22"/>
      <c r="V22" s="22"/>
      <c r="W22" s="4"/>
      <c r="X22" s="22"/>
      <c r="Y22" s="22"/>
      <c r="Z22" s="22"/>
      <c r="AA22" s="30"/>
      <c r="AB22" s="30"/>
      <c r="AC22" s="30"/>
      <c r="AD22" s="30"/>
      <c r="AE22" s="30"/>
      <c r="AF22" s="24"/>
      <c r="AG22" s="24"/>
      <c r="AH22" s="24"/>
      <c r="AI22" s="25"/>
      <c r="AJ22" s="25"/>
      <c r="AK22" s="25"/>
      <c r="AL22" s="25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4"/>
      <c r="AX22" s="31"/>
      <c r="AY22" s="24"/>
      <c r="AZ22" s="25"/>
      <c r="BA22" s="25"/>
      <c r="BB22" s="25"/>
      <c r="BC22" s="25"/>
      <c r="BD22" s="27"/>
    </row>
    <row r="23" spans="1:56" ht="18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4"/>
      <c r="R23" s="24"/>
      <c r="S23" s="24"/>
      <c r="T23" s="24"/>
      <c r="U23" s="22"/>
      <c r="V23" s="22"/>
      <c r="W23" s="22"/>
      <c r="X23" s="22"/>
      <c r="Y23" s="22"/>
      <c r="Z23" s="22"/>
      <c r="AA23" s="30"/>
      <c r="AB23" s="30"/>
      <c r="AC23" s="30"/>
      <c r="AD23" s="30"/>
      <c r="AE23" s="30"/>
      <c r="AF23" s="24"/>
      <c r="AG23" s="24"/>
      <c r="AH23" s="24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5"/>
      <c r="AT23" s="25"/>
      <c r="AU23" s="25"/>
      <c r="AV23" s="25"/>
      <c r="AW23" s="24"/>
      <c r="AX23" s="31"/>
      <c r="AY23" s="24"/>
      <c r="AZ23" s="25"/>
      <c r="BA23" s="25"/>
      <c r="BB23" s="25"/>
      <c r="BC23" s="25"/>
      <c r="BD23" s="27"/>
    </row>
    <row r="24" spans="1:56" ht="18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4"/>
      <c r="R24" s="24"/>
      <c r="S24" s="24"/>
      <c r="T24" s="24"/>
      <c r="U24" s="22"/>
      <c r="V24" s="22"/>
      <c r="W24" s="22"/>
      <c r="X24" s="22"/>
      <c r="Y24" s="22"/>
      <c r="Z24" s="22"/>
      <c r="AA24" s="30"/>
      <c r="AB24" s="30"/>
      <c r="AC24" s="30"/>
      <c r="AD24" s="30"/>
      <c r="AE24" s="30"/>
      <c r="AF24" s="24"/>
      <c r="AG24" s="24"/>
      <c r="AH24" s="24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5"/>
      <c r="AT24" s="25"/>
      <c r="AU24" s="25"/>
      <c r="AV24" s="25"/>
      <c r="AW24" s="24"/>
      <c r="AX24" s="31"/>
      <c r="AY24" s="24"/>
      <c r="AZ24" s="25"/>
      <c r="BA24" s="25"/>
      <c r="BB24" s="25"/>
      <c r="BC24" s="25"/>
      <c r="BD24" s="27"/>
    </row>
    <row r="25" spans="1:56" ht="18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5"/>
      <c r="AY25" s="24"/>
      <c r="AZ25" s="25"/>
      <c r="BA25" s="25"/>
      <c r="BB25" s="25"/>
      <c r="BC25" s="25"/>
      <c r="BD25" s="27"/>
    </row>
    <row r="26" spans="1:56" ht="18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4"/>
      <c r="R26" s="24"/>
      <c r="S26" s="24"/>
      <c r="T26" s="24"/>
      <c r="U26" s="22"/>
      <c r="V26" s="22"/>
      <c r="W26" s="22"/>
      <c r="X26" s="22"/>
      <c r="Y26" s="22"/>
      <c r="Z26" s="22"/>
      <c r="AA26" s="30"/>
      <c r="AB26" s="30"/>
      <c r="AC26" s="30"/>
      <c r="AD26" s="30"/>
      <c r="AE26" s="30"/>
      <c r="AF26" s="24"/>
      <c r="AG26" s="24"/>
      <c r="AH26" s="24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5"/>
      <c r="AT26" s="25"/>
      <c r="AU26" s="25"/>
      <c r="AV26" s="25"/>
      <c r="AW26" s="24"/>
      <c r="AX26" s="31"/>
      <c r="AY26" s="24"/>
      <c r="AZ26" s="25"/>
      <c r="BA26" s="25"/>
      <c r="BB26" s="25"/>
      <c r="BC26" s="25"/>
      <c r="BD26" s="27"/>
    </row>
    <row r="27" spans="1:60" ht="18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4"/>
      <c r="S27" s="24"/>
      <c r="T27" s="24"/>
      <c r="U27" s="22"/>
      <c r="V27" s="22"/>
      <c r="W27" s="22"/>
      <c r="X27" s="22"/>
      <c r="Y27" s="22"/>
      <c r="Z27" s="22"/>
      <c r="AA27" s="30"/>
      <c r="AB27" s="30"/>
      <c r="AC27" s="30"/>
      <c r="AD27" s="30"/>
      <c r="AE27" s="30"/>
      <c r="AF27" s="24"/>
      <c r="AG27" s="24"/>
      <c r="AH27" s="24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5"/>
      <c r="AT27" s="25"/>
      <c r="AU27" s="25"/>
      <c r="AV27" s="25"/>
      <c r="AW27" s="24"/>
      <c r="AX27" s="31"/>
      <c r="AY27" s="24"/>
      <c r="AZ27" s="25"/>
      <c r="BA27" s="25"/>
      <c r="BB27" s="25"/>
      <c r="BC27" s="25"/>
      <c r="BD27" s="22"/>
      <c r="BG27" s="29"/>
      <c r="BH27" s="36"/>
    </row>
    <row r="28" spans="1:56" ht="18" customHeight="1">
      <c r="A28" s="426" t="s">
        <v>105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8"/>
      <c r="AY28" s="24"/>
      <c r="AZ28" s="25"/>
      <c r="BA28" s="25"/>
      <c r="BB28" s="25"/>
      <c r="BC28" s="25"/>
      <c r="BD28" s="27"/>
    </row>
    <row r="29" spans="1:59" ht="18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4"/>
      <c r="R29" s="24"/>
      <c r="S29" s="24"/>
      <c r="T29" s="24"/>
      <c r="U29" s="22"/>
      <c r="V29" s="22"/>
      <c r="W29" s="22"/>
      <c r="X29" s="22"/>
      <c r="Y29" s="22"/>
      <c r="Z29" s="22"/>
      <c r="AA29" s="30"/>
      <c r="AB29" s="30"/>
      <c r="AC29" s="30"/>
      <c r="AD29" s="30"/>
      <c r="AE29" s="30"/>
      <c r="AF29" s="24"/>
      <c r="AG29" s="24"/>
      <c r="AH29" s="24"/>
      <c r="AI29" s="25"/>
      <c r="AJ29" s="25"/>
      <c r="AK29" s="25"/>
      <c r="AL29" s="25"/>
      <c r="AM29" s="24"/>
      <c r="AN29" s="24"/>
      <c r="AO29" s="24"/>
      <c r="AP29" s="24"/>
      <c r="AQ29" s="24"/>
      <c r="AR29" s="24"/>
      <c r="AS29" s="25"/>
      <c r="AT29" s="25"/>
      <c r="AU29" s="25"/>
      <c r="AV29" s="25"/>
      <c r="AW29" s="24"/>
      <c r="AX29" s="31"/>
      <c r="AY29" s="24"/>
      <c r="AZ29" s="25"/>
      <c r="BA29" s="25"/>
      <c r="BB29" s="25"/>
      <c r="BC29" s="25"/>
      <c r="BD29" s="22"/>
      <c r="BG29" s="29"/>
    </row>
    <row r="30" spans="1:59" ht="18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9"/>
      <c r="S30" s="39"/>
      <c r="T30" s="39"/>
      <c r="U30" s="38"/>
      <c r="V30" s="38"/>
      <c r="W30" s="38"/>
      <c r="X30" s="38"/>
      <c r="Y30" s="38"/>
      <c r="Z30" s="38"/>
      <c r="AA30" s="40"/>
      <c r="AB30" s="40"/>
      <c r="AC30" s="40"/>
      <c r="AD30" s="40"/>
      <c r="AE30" s="40"/>
      <c r="AF30" s="39"/>
      <c r="AG30" s="39"/>
      <c r="AH30" s="39"/>
      <c r="AI30" s="41"/>
      <c r="AJ30" s="41"/>
      <c r="AK30" s="41"/>
      <c r="AL30" s="41"/>
      <c r="AM30" s="39"/>
      <c r="AN30" s="39"/>
      <c r="AO30" s="39"/>
      <c r="AP30" s="39"/>
      <c r="AQ30" s="39"/>
      <c r="AR30" s="39"/>
      <c r="AS30" s="41"/>
      <c r="AT30" s="41"/>
      <c r="AU30" s="41"/>
      <c r="AV30" s="41"/>
      <c r="AW30" s="39"/>
      <c r="AX30" s="42"/>
      <c r="AY30" s="24"/>
      <c r="AZ30" s="25"/>
      <c r="BA30" s="25"/>
      <c r="BB30" s="25"/>
      <c r="BC30" s="25"/>
      <c r="BD30" s="22"/>
      <c r="BF30" s="32"/>
      <c r="BG30" s="43"/>
    </row>
    <row r="31" spans="1:56" ht="18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4"/>
      <c r="R31" s="24"/>
      <c r="S31" s="24"/>
      <c r="T31" s="24"/>
      <c r="U31" s="22"/>
      <c r="V31" s="22"/>
      <c r="W31" s="22"/>
      <c r="X31" s="22"/>
      <c r="Y31" s="22"/>
      <c r="Z31" s="22"/>
      <c r="AA31" s="30"/>
      <c r="AB31" s="30"/>
      <c r="AC31" s="30"/>
      <c r="AD31" s="30"/>
      <c r="AE31" s="30"/>
      <c r="AF31" s="24"/>
      <c r="AG31" s="24"/>
      <c r="AH31" s="24"/>
      <c r="AI31" s="25"/>
      <c r="AJ31" s="25"/>
      <c r="AK31" s="25"/>
      <c r="AL31" s="25"/>
      <c r="AM31" s="24"/>
      <c r="AN31" s="24"/>
      <c r="AO31" s="24"/>
      <c r="AP31" s="24"/>
      <c r="AQ31" s="24"/>
      <c r="AR31" s="24"/>
      <c r="AS31" s="25"/>
      <c r="AT31" s="25"/>
      <c r="AU31" s="25"/>
      <c r="AV31" s="25"/>
      <c r="AW31" s="24"/>
      <c r="AX31" s="24"/>
      <c r="AY31" s="24"/>
      <c r="AZ31" s="25"/>
      <c r="BA31" s="25"/>
      <c r="BB31" s="25"/>
      <c r="BC31" s="25"/>
      <c r="BD31" s="22"/>
    </row>
    <row r="32" spans="1:56" ht="1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4"/>
      <c r="R32" s="24"/>
      <c r="S32" s="24"/>
      <c r="T32" s="24"/>
      <c r="U32" s="22"/>
      <c r="V32" s="22"/>
      <c r="W32" s="22"/>
      <c r="X32" s="22"/>
      <c r="Y32" s="22"/>
      <c r="Z32" s="22"/>
      <c r="AA32" s="30"/>
      <c r="AB32" s="30"/>
      <c r="AC32" s="30"/>
      <c r="AD32" s="30"/>
      <c r="AE32" s="30"/>
      <c r="AF32" s="24"/>
      <c r="AG32" s="24"/>
      <c r="AH32" s="24"/>
      <c r="AI32" s="25"/>
      <c r="AJ32" s="25"/>
      <c r="AK32" s="25"/>
      <c r="AL32" s="25"/>
      <c r="AM32" s="24"/>
      <c r="AN32" s="24"/>
      <c r="AO32" s="24"/>
      <c r="AP32" s="24"/>
      <c r="AQ32" s="24"/>
      <c r="AR32" s="24"/>
      <c r="AS32" s="25"/>
      <c r="AT32" s="25"/>
      <c r="AU32" s="25"/>
      <c r="AV32" s="25"/>
      <c r="AW32" s="24"/>
      <c r="AX32" s="24"/>
      <c r="AY32" s="24"/>
      <c r="AZ32" s="25"/>
      <c r="BA32" s="25"/>
      <c r="BB32" s="25"/>
      <c r="BC32" s="25"/>
      <c r="BD32" s="22"/>
    </row>
    <row r="33" spans="1:56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4"/>
      <c r="R33" s="24"/>
      <c r="S33" s="24"/>
      <c r="T33" s="24"/>
      <c r="U33" s="22"/>
      <c r="V33" s="22"/>
      <c r="W33" s="22"/>
      <c r="X33" s="22"/>
      <c r="Y33" s="22"/>
      <c r="Z33" s="22"/>
      <c r="AA33" s="30"/>
      <c r="AB33" s="30"/>
      <c r="AC33" s="30"/>
      <c r="AD33" s="30"/>
      <c r="AE33" s="30"/>
      <c r="AF33" s="24"/>
      <c r="AG33" s="24"/>
      <c r="AH33" s="24"/>
      <c r="AI33" s="25"/>
      <c r="AJ33" s="25"/>
      <c r="AK33" s="25"/>
      <c r="AL33" s="25"/>
      <c r="AM33" s="24"/>
      <c r="AN33" s="24"/>
      <c r="AO33" s="24"/>
      <c r="AP33" s="24"/>
      <c r="AQ33" s="24"/>
      <c r="AR33" s="24"/>
      <c r="AS33" s="25"/>
      <c r="AT33" s="25"/>
      <c r="AU33" s="25"/>
      <c r="AV33" s="25"/>
      <c r="AW33" s="24"/>
      <c r="AX33" s="24"/>
      <c r="AY33" s="24"/>
      <c r="AZ33" s="25"/>
      <c r="BA33" s="25"/>
      <c r="BB33" s="25"/>
      <c r="BC33" s="25"/>
      <c r="BD33" s="22"/>
    </row>
    <row r="34" spans="1:59" ht="18" customHeight="1">
      <c r="A34" s="44"/>
      <c r="B34" s="4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4"/>
      <c r="R34" s="24"/>
      <c r="S34" s="24"/>
      <c r="T34" s="24"/>
      <c r="U34" s="22"/>
      <c r="V34" s="22"/>
      <c r="W34" s="22"/>
      <c r="X34" s="22"/>
      <c r="Y34" s="22"/>
      <c r="Z34" s="22"/>
      <c r="AA34" s="30"/>
      <c r="AB34" s="30"/>
      <c r="AC34" s="30"/>
      <c r="AD34" s="30"/>
      <c r="AE34" s="30"/>
      <c r="AF34" s="24"/>
      <c r="AG34" s="24"/>
      <c r="AH34" s="24"/>
      <c r="AI34" s="25"/>
      <c r="AJ34" s="25"/>
      <c r="AK34" s="25"/>
      <c r="AL34" s="25"/>
      <c r="AM34" s="24"/>
      <c r="AN34" s="24"/>
      <c r="AO34" s="24"/>
      <c r="AP34" s="24"/>
      <c r="AQ34" s="24"/>
      <c r="AR34" s="24"/>
      <c r="AS34" s="25"/>
      <c r="AT34" s="25"/>
      <c r="AU34" s="25"/>
      <c r="AV34" s="25"/>
      <c r="AW34" s="24"/>
      <c r="AX34" s="24"/>
      <c r="AY34" s="24"/>
      <c r="AZ34" s="25"/>
      <c r="BA34" s="25"/>
      <c r="BB34" s="25"/>
      <c r="BC34" s="25"/>
      <c r="BD34" s="27"/>
      <c r="BG34" s="43"/>
    </row>
    <row r="35" spans="1:56" ht="18" customHeight="1">
      <c r="A35" s="44"/>
      <c r="B35" s="4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4"/>
      <c r="R35" s="24"/>
      <c r="S35" s="24"/>
      <c r="T35" s="24"/>
      <c r="U35" s="22"/>
      <c r="V35" s="22"/>
      <c r="W35" s="22"/>
      <c r="X35" s="22"/>
      <c r="Y35" s="22"/>
      <c r="Z35" s="22"/>
      <c r="AA35" s="30"/>
      <c r="AB35" s="30"/>
      <c r="AC35" s="30"/>
      <c r="AD35" s="30"/>
      <c r="AE35" s="30"/>
      <c r="AF35" s="24"/>
      <c r="AG35" s="24"/>
      <c r="AH35" s="24"/>
      <c r="AI35" s="25"/>
      <c r="AJ35" s="25"/>
      <c r="AK35" s="25"/>
      <c r="AL35" s="25"/>
      <c r="AM35" s="24"/>
      <c r="AN35" s="24"/>
      <c r="AO35" s="24"/>
      <c r="AP35" s="24"/>
      <c r="AQ35" s="24"/>
      <c r="AR35" s="24"/>
      <c r="AS35" s="25"/>
      <c r="AT35" s="25"/>
      <c r="AU35" s="25"/>
      <c r="AV35" s="25"/>
      <c r="AW35" s="24"/>
      <c r="AX35" s="24"/>
      <c r="AY35" s="24"/>
      <c r="AZ35" s="25"/>
      <c r="BA35" s="25"/>
      <c r="BB35" s="25"/>
      <c r="BC35" s="25"/>
      <c r="BD35" s="27"/>
    </row>
    <row r="36" spans="1:56" ht="18" customHeight="1">
      <c r="A36" s="44"/>
      <c r="B36" s="4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4"/>
      <c r="R36" s="24"/>
      <c r="S36" s="24"/>
      <c r="T36" s="24"/>
      <c r="U36" s="22"/>
      <c r="V36" s="22"/>
      <c r="W36" s="22"/>
      <c r="X36" s="22"/>
      <c r="Y36" s="22"/>
      <c r="Z36" s="22"/>
      <c r="AA36" s="30"/>
      <c r="AB36" s="30"/>
      <c r="AC36" s="30"/>
      <c r="AD36" s="30"/>
      <c r="AE36" s="30"/>
      <c r="AF36" s="24"/>
      <c r="AG36" s="24"/>
      <c r="AH36" s="24"/>
      <c r="AI36" s="25"/>
      <c r="AJ36" s="25"/>
      <c r="AK36" s="25"/>
      <c r="AL36" s="25"/>
      <c r="AM36" s="24"/>
      <c r="AN36" s="24"/>
      <c r="AO36" s="24"/>
      <c r="AP36" s="24"/>
      <c r="AQ36" s="24"/>
      <c r="AR36" s="24"/>
      <c r="AS36" s="25"/>
      <c r="AT36" s="25"/>
      <c r="AU36" s="25"/>
      <c r="AV36" s="25"/>
      <c r="AW36" s="24"/>
      <c r="AX36" s="24"/>
      <c r="AY36" s="24"/>
      <c r="AZ36" s="25"/>
      <c r="BA36" s="25"/>
      <c r="BB36" s="25"/>
      <c r="BC36" s="25"/>
      <c r="BD36" s="27"/>
    </row>
    <row r="37" spans="1:56" ht="18" customHeight="1">
      <c r="A37" s="44"/>
      <c r="B37" s="4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4"/>
      <c r="R37" s="24"/>
      <c r="S37" s="24"/>
      <c r="T37" s="24"/>
      <c r="U37" s="22"/>
      <c r="V37" s="22"/>
      <c r="W37" s="22"/>
      <c r="X37" s="22"/>
      <c r="Y37" s="22"/>
      <c r="Z37" s="22"/>
      <c r="AA37" s="30"/>
      <c r="AB37" s="30"/>
      <c r="AC37" s="30"/>
      <c r="AD37" s="30"/>
      <c r="AE37" s="30"/>
      <c r="AF37" s="24"/>
      <c r="AG37" s="24"/>
      <c r="AH37" s="24"/>
      <c r="AI37" s="25"/>
      <c r="AJ37" s="25"/>
      <c r="AK37" s="25"/>
      <c r="AL37" s="25"/>
      <c r="AM37" s="24"/>
      <c r="AN37" s="24"/>
      <c r="AO37" s="24"/>
      <c r="AP37" s="24"/>
      <c r="AQ37" s="24"/>
      <c r="AR37" s="24"/>
      <c r="AS37" s="25"/>
      <c r="AT37" s="25"/>
      <c r="AU37" s="25"/>
      <c r="AV37" s="25"/>
      <c r="AW37" s="24"/>
      <c r="AX37" s="24"/>
      <c r="AY37" s="24"/>
      <c r="AZ37" s="25"/>
      <c r="BA37" s="25"/>
      <c r="BB37" s="25"/>
      <c r="BC37" s="25"/>
      <c r="BD37" s="27"/>
    </row>
    <row r="38" spans="1:56" ht="18" customHeight="1">
      <c r="A38" s="44"/>
      <c r="B38" s="4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4"/>
      <c r="R38" s="24"/>
      <c r="S38" s="24"/>
      <c r="T38" s="24"/>
      <c r="U38" s="22"/>
      <c r="V38" s="22"/>
      <c r="W38" s="22"/>
      <c r="X38" s="22"/>
      <c r="Y38" s="22"/>
      <c r="Z38" s="22"/>
      <c r="AA38" s="30"/>
      <c r="AB38" s="30"/>
      <c r="AC38" s="30"/>
      <c r="AD38" s="30"/>
      <c r="AE38" s="30"/>
      <c r="AF38" s="24"/>
      <c r="AG38" s="24"/>
      <c r="AH38" s="24"/>
      <c r="AI38" s="25"/>
      <c r="AJ38" s="25"/>
      <c r="AK38" s="25"/>
      <c r="AL38" s="25"/>
      <c r="AM38" s="24"/>
      <c r="AN38" s="24"/>
      <c r="AO38" s="24"/>
      <c r="AP38" s="24"/>
      <c r="AQ38" s="24"/>
      <c r="AR38" s="24"/>
      <c r="AS38" s="25"/>
      <c r="AT38" s="25"/>
      <c r="AU38" s="25"/>
      <c r="AV38" s="25"/>
      <c r="AW38" s="24"/>
      <c r="AX38" s="24"/>
      <c r="AY38" s="24"/>
      <c r="AZ38" s="25"/>
      <c r="BA38" s="25"/>
      <c r="BB38" s="25"/>
      <c r="BC38" s="25"/>
      <c r="BD38" s="27"/>
    </row>
    <row r="39" spans="1:60" ht="18" customHeight="1">
      <c r="A39" s="44"/>
      <c r="B39" s="4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4"/>
      <c r="R39" s="24"/>
      <c r="S39" s="24"/>
      <c r="T39" s="24"/>
      <c r="U39" s="22"/>
      <c r="V39" s="22"/>
      <c r="W39" s="22"/>
      <c r="X39" s="22"/>
      <c r="Y39" s="22"/>
      <c r="Z39" s="22"/>
      <c r="AA39" s="30"/>
      <c r="AB39" s="30"/>
      <c r="AC39" s="30"/>
      <c r="AD39" s="30"/>
      <c r="AE39" s="30"/>
      <c r="AF39" s="24"/>
      <c r="AG39" s="24"/>
      <c r="AH39" s="24"/>
      <c r="AI39" s="25"/>
      <c r="AJ39" s="25"/>
      <c r="AK39" s="25"/>
      <c r="AL39" s="25"/>
      <c r="AM39" s="24"/>
      <c r="AN39" s="24"/>
      <c r="AO39" s="24"/>
      <c r="AP39" s="24"/>
      <c r="AQ39" s="24"/>
      <c r="AR39" s="24"/>
      <c r="AS39" s="25"/>
      <c r="AT39" s="25"/>
      <c r="AU39" s="25"/>
      <c r="AV39" s="25"/>
      <c r="AW39" s="24"/>
      <c r="AX39" s="24"/>
      <c r="AY39" s="24"/>
      <c r="AZ39" s="25"/>
      <c r="BA39" s="25"/>
      <c r="BB39" s="25"/>
      <c r="BC39" s="25"/>
      <c r="BD39" s="27"/>
      <c r="BG39" s="29"/>
      <c r="BH39" s="36"/>
    </row>
    <row r="40" spans="1:60" ht="18" customHeight="1">
      <c r="A40" s="44"/>
      <c r="B40" s="4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4"/>
      <c r="R40" s="24"/>
      <c r="S40" s="24"/>
      <c r="T40" s="24"/>
      <c r="U40" s="22"/>
      <c r="V40" s="22"/>
      <c r="W40" s="22"/>
      <c r="X40" s="22"/>
      <c r="Y40" s="22"/>
      <c r="Z40" s="22"/>
      <c r="AA40" s="30"/>
      <c r="AB40" s="30"/>
      <c r="AC40" s="30"/>
      <c r="AD40" s="30"/>
      <c r="AE40" s="30"/>
      <c r="AF40" s="24"/>
      <c r="AG40" s="24"/>
      <c r="AH40" s="24"/>
      <c r="AI40" s="25"/>
      <c r="AJ40" s="25"/>
      <c r="AK40" s="25"/>
      <c r="AL40" s="25"/>
      <c r="AM40" s="24"/>
      <c r="AN40" s="24"/>
      <c r="AO40" s="24"/>
      <c r="AP40" s="24"/>
      <c r="AQ40" s="24"/>
      <c r="AR40" s="24"/>
      <c r="AS40" s="25"/>
      <c r="AT40" s="25"/>
      <c r="AU40" s="25"/>
      <c r="AV40" s="25"/>
      <c r="AW40" s="24"/>
      <c r="AX40" s="24"/>
      <c r="AY40" s="24"/>
      <c r="AZ40" s="25"/>
      <c r="BA40" s="25"/>
      <c r="BB40" s="25"/>
      <c r="BC40" s="25"/>
      <c r="BD40" s="27"/>
      <c r="BG40" s="29"/>
      <c r="BH40" s="36"/>
    </row>
    <row r="41" spans="1:59" ht="18" customHeight="1">
      <c r="A41" s="44"/>
      <c r="B41" s="4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4"/>
      <c r="R41" s="24"/>
      <c r="S41" s="24"/>
      <c r="T41" s="24"/>
      <c r="U41" s="22"/>
      <c r="V41" s="22"/>
      <c r="W41" s="22"/>
      <c r="X41" s="22"/>
      <c r="Y41" s="22"/>
      <c r="Z41" s="22"/>
      <c r="AA41" s="30"/>
      <c r="AB41" s="30"/>
      <c r="AC41" s="30"/>
      <c r="AD41" s="30"/>
      <c r="AE41" s="30"/>
      <c r="AF41" s="24"/>
      <c r="AG41" s="24"/>
      <c r="AH41" s="24"/>
      <c r="AI41" s="25"/>
      <c r="AJ41" s="25"/>
      <c r="AK41" s="25"/>
      <c r="AL41" s="25"/>
      <c r="AM41" s="24"/>
      <c r="AN41" s="24"/>
      <c r="AO41" s="24"/>
      <c r="AP41" s="24"/>
      <c r="AQ41" s="24"/>
      <c r="AR41" s="24"/>
      <c r="AS41" s="25"/>
      <c r="AT41" s="25"/>
      <c r="AU41" s="25"/>
      <c r="AV41" s="25"/>
      <c r="AW41" s="24"/>
      <c r="AX41" s="24"/>
      <c r="AY41" s="24"/>
      <c r="AZ41" s="25"/>
      <c r="BA41" s="25"/>
      <c r="BB41" s="25"/>
      <c r="BC41" s="25"/>
      <c r="BD41" s="27"/>
      <c r="BG41" s="43"/>
    </row>
    <row r="42" spans="1:60" ht="18" customHeight="1">
      <c r="A42" s="44"/>
      <c r="B42" s="4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4"/>
      <c r="R42" s="24"/>
      <c r="S42" s="24"/>
      <c r="T42" s="24"/>
      <c r="U42" s="22"/>
      <c r="V42" s="22"/>
      <c r="W42" s="22"/>
      <c r="X42" s="22"/>
      <c r="Y42" s="22"/>
      <c r="Z42" s="22"/>
      <c r="AA42" s="30"/>
      <c r="AB42" s="30"/>
      <c r="AC42" s="30"/>
      <c r="AD42" s="30"/>
      <c r="AE42" s="30"/>
      <c r="AF42" s="24"/>
      <c r="AG42" s="24"/>
      <c r="AH42" s="24"/>
      <c r="AI42" s="25"/>
      <c r="AJ42" s="25"/>
      <c r="AK42" s="25"/>
      <c r="AL42" s="25"/>
      <c r="AM42" s="24"/>
      <c r="AN42" s="24"/>
      <c r="AO42" s="24"/>
      <c r="AP42" s="24"/>
      <c r="AQ42" s="24"/>
      <c r="AR42" s="24"/>
      <c r="AS42" s="25"/>
      <c r="AT42" s="25"/>
      <c r="AU42" s="25"/>
      <c r="AV42" s="25"/>
      <c r="AW42" s="24"/>
      <c r="AX42" s="24"/>
      <c r="AY42" s="24"/>
      <c r="AZ42" s="25"/>
      <c r="BA42" s="25"/>
      <c r="BB42" s="25"/>
      <c r="BC42" s="25"/>
      <c r="BD42" s="27"/>
      <c r="BG42" s="29"/>
      <c r="BH42" s="36"/>
    </row>
    <row r="43" spans="1:59" ht="18" customHeight="1">
      <c r="A43" s="44"/>
      <c r="B43" s="4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4"/>
      <c r="R43" s="24"/>
      <c r="S43" s="24"/>
      <c r="T43" s="24"/>
      <c r="U43" s="22"/>
      <c r="V43" s="22"/>
      <c r="W43" s="22"/>
      <c r="X43" s="22"/>
      <c r="Y43" s="22"/>
      <c r="Z43" s="22"/>
      <c r="AA43" s="30"/>
      <c r="AB43" s="30"/>
      <c r="AC43" s="30"/>
      <c r="AD43" s="30"/>
      <c r="AE43" s="30"/>
      <c r="AF43" s="24"/>
      <c r="AG43" s="24"/>
      <c r="AH43" s="24"/>
      <c r="AI43" s="25"/>
      <c r="AJ43" s="25"/>
      <c r="AK43" s="25"/>
      <c r="AL43" s="25"/>
      <c r="AM43" s="24"/>
      <c r="AN43" s="24"/>
      <c r="AO43" s="24"/>
      <c r="AP43" s="24"/>
      <c r="AQ43" s="24"/>
      <c r="AR43" s="24"/>
      <c r="AS43" s="25"/>
      <c r="AT43" s="25"/>
      <c r="AU43" s="25"/>
      <c r="AV43" s="25"/>
      <c r="AW43" s="24"/>
      <c r="AX43" s="24"/>
      <c r="AY43" s="24"/>
      <c r="AZ43" s="25"/>
      <c r="BA43" s="25"/>
      <c r="BB43" s="25"/>
      <c r="BC43" s="25"/>
      <c r="BD43" s="27"/>
      <c r="BG43" s="43"/>
    </row>
    <row r="44" spans="1:56" ht="18" customHeight="1">
      <c r="A44" s="44"/>
      <c r="B44" s="4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4"/>
      <c r="R44" s="24"/>
      <c r="S44" s="24"/>
      <c r="T44" s="24"/>
      <c r="U44" s="22"/>
      <c r="V44" s="22"/>
      <c r="W44" s="22"/>
      <c r="X44" s="22"/>
      <c r="Y44" s="22"/>
      <c r="Z44" s="22"/>
      <c r="AA44" s="30"/>
      <c r="AB44" s="30"/>
      <c r="AC44" s="30"/>
      <c r="AD44" s="30"/>
      <c r="AE44" s="30"/>
      <c r="AF44" s="24"/>
      <c r="AG44" s="24"/>
      <c r="AH44" s="24"/>
      <c r="AI44" s="25"/>
      <c r="AJ44" s="25"/>
      <c r="AK44" s="25"/>
      <c r="AL44" s="25"/>
      <c r="AM44" s="24"/>
      <c r="AN44" s="24"/>
      <c r="AO44" s="24"/>
      <c r="AP44" s="24"/>
      <c r="AQ44" s="24"/>
      <c r="AR44" s="24"/>
      <c r="AS44" s="25"/>
      <c r="AT44" s="25"/>
      <c r="AU44" s="25"/>
      <c r="AV44" s="25"/>
      <c r="AW44" s="24"/>
      <c r="AX44" s="24"/>
      <c r="AY44" s="24"/>
      <c r="AZ44" s="25"/>
      <c r="BA44" s="25"/>
      <c r="BB44" s="25"/>
      <c r="BC44" s="25"/>
      <c r="BD44" s="27"/>
    </row>
    <row r="45" spans="1:56" ht="18" customHeight="1">
      <c r="A45" s="44"/>
      <c r="B45" s="4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4"/>
      <c r="R45" s="24"/>
      <c r="S45" s="24"/>
      <c r="T45" s="24"/>
      <c r="U45" s="22"/>
      <c r="V45" s="22"/>
      <c r="W45" s="22"/>
      <c r="X45" s="22"/>
      <c r="Y45" s="22"/>
      <c r="Z45" s="22"/>
      <c r="AA45" s="30"/>
      <c r="AB45" s="30"/>
      <c r="AC45" s="30"/>
      <c r="AD45" s="30"/>
      <c r="AE45" s="30"/>
      <c r="AF45" s="24"/>
      <c r="AG45" s="24"/>
      <c r="AH45" s="24"/>
      <c r="AI45" s="25"/>
      <c r="AJ45" s="25"/>
      <c r="AK45" s="25"/>
      <c r="AL45" s="25"/>
      <c r="AM45" s="24"/>
      <c r="AN45" s="24"/>
      <c r="AO45" s="24"/>
      <c r="AP45" s="24"/>
      <c r="AQ45" s="24"/>
      <c r="AR45" s="24"/>
      <c r="AS45" s="25"/>
      <c r="AT45" s="25"/>
      <c r="AU45" s="25"/>
      <c r="AV45" s="25"/>
      <c r="AW45" s="24"/>
      <c r="AX45" s="24"/>
      <c r="AY45" s="24"/>
      <c r="AZ45" s="25"/>
      <c r="BA45" s="25"/>
      <c r="BB45" s="25"/>
      <c r="BC45" s="25"/>
      <c r="BD45" s="27"/>
    </row>
    <row r="46" spans="1:56" ht="18" customHeight="1">
      <c r="A46" s="44"/>
      <c r="B46" s="4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4"/>
      <c r="R46" s="24"/>
      <c r="S46" s="24"/>
      <c r="T46" s="24"/>
      <c r="U46" s="22"/>
      <c r="V46" s="22"/>
      <c r="W46" s="22"/>
      <c r="X46" s="22"/>
      <c r="Y46" s="22"/>
      <c r="Z46" s="22"/>
      <c r="AA46" s="30"/>
      <c r="AB46" s="30"/>
      <c r="AC46" s="30"/>
      <c r="AD46" s="30"/>
      <c r="AE46" s="30"/>
      <c r="AF46" s="24"/>
      <c r="AG46" s="24"/>
      <c r="AH46" s="24"/>
      <c r="AI46" s="25"/>
      <c r="AJ46" s="25"/>
      <c r="AK46" s="25"/>
      <c r="AL46" s="25"/>
      <c r="AM46" s="24"/>
      <c r="AN46" s="24"/>
      <c r="AO46" s="24"/>
      <c r="AP46" s="24"/>
      <c r="AQ46" s="24"/>
      <c r="AR46" s="24"/>
      <c r="AS46" s="25"/>
      <c r="AT46" s="25"/>
      <c r="AU46" s="25"/>
      <c r="AV46" s="25"/>
      <c r="AW46" s="24"/>
      <c r="AX46" s="24"/>
      <c r="AY46" s="24"/>
      <c r="AZ46" s="25"/>
      <c r="BA46" s="25"/>
      <c r="BB46" s="25"/>
      <c r="BC46" s="25"/>
      <c r="BD46" s="27"/>
    </row>
    <row r="47" spans="1:56" ht="18" customHeight="1">
      <c r="A47" s="44"/>
      <c r="B47" s="4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4"/>
      <c r="R47" s="24"/>
      <c r="S47" s="24"/>
      <c r="T47" s="24"/>
      <c r="U47" s="22"/>
      <c r="V47" s="22"/>
      <c r="W47" s="22"/>
      <c r="X47" s="22"/>
      <c r="Y47" s="22"/>
      <c r="Z47" s="22"/>
      <c r="AA47" s="30"/>
      <c r="AB47" s="30"/>
      <c r="AC47" s="30"/>
      <c r="AD47" s="30"/>
      <c r="AE47" s="30"/>
      <c r="AF47" s="24"/>
      <c r="AG47" s="24"/>
      <c r="AH47" s="24"/>
      <c r="AI47" s="25"/>
      <c r="AJ47" s="25"/>
      <c r="AK47" s="25"/>
      <c r="AL47" s="25"/>
      <c r="AM47" s="24"/>
      <c r="AN47" s="24"/>
      <c r="AO47" s="24"/>
      <c r="AP47" s="24"/>
      <c r="AQ47" s="24"/>
      <c r="AR47" s="24"/>
      <c r="AS47" s="25"/>
      <c r="AT47" s="25"/>
      <c r="AU47" s="25"/>
      <c r="AV47" s="25"/>
      <c r="AW47" s="24"/>
      <c r="AX47" s="24"/>
      <c r="AY47" s="24"/>
      <c r="AZ47" s="25"/>
      <c r="BA47" s="25"/>
      <c r="BB47" s="25"/>
      <c r="BC47" s="25"/>
      <c r="BD47" s="27"/>
    </row>
    <row r="48" spans="1:56" ht="18" customHeight="1">
      <c r="A48" s="44"/>
      <c r="B48" s="4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4"/>
      <c r="R48" s="24"/>
      <c r="S48" s="24"/>
      <c r="T48" s="24"/>
      <c r="U48" s="22"/>
      <c r="V48" s="22"/>
      <c r="W48" s="22"/>
      <c r="X48" s="22"/>
      <c r="Y48" s="22"/>
      <c r="Z48" s="22"/>
      <c r="AA48" s="30"/>
      <c r="AB48" s="30"/>
      <c r="AC48" s="30"/>
      <c r="AD48" s="30"/>
      <c r="AE48" s="30"/>
      <c r="AF48" s="24"/>
      <c r="AG48" s="24"/>
      <c r="AH48" s="24"/>
      <c r="AI48" s="25"/>
      <c r="AJ48" s="25"/>
      <c r="AK48" s="25"/>
      <c r="AL48" s="25"/>
      <c r="AM48" s="24"/>
      <c r="AN48" s="24"/>
      <c r="AO48" s="24"/>
      <c r="AP48" s="24"/>
      <c r="AQ48" s="24"/>
      <c r="AR48" s="24"/>
      <c r="AS48" s="25"/>
      <c r="AT48" s="25"/>
      <c r="AU48" s="25"/>
      <c r="AV48" s="25"/>
      <c r="AW48" s="24"/>
      <c r="AX48" s="24"/>
      <c r="AY48" s="24"/>
      <c r="AZ48" s="25"/>
      <c r="BA48" s="25"/>
      <c r="BB48" s="25"/>
      <c r="BC48" s="25"/>
      <c r="BD48" s="27"/>
    </row>
    <row r="49" spans="1:56" ht="18" customHeight="1">
      <c r="A49" s="44"/>
      <c r="B49" s="4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4"/>
      <c r="R49" s="24"/>
      <c r="S49" s="24"/>
      <c r="T49" s="24"/>
      <c r="U49" s="22"/>
      <c r="V49" s="22"/>
      <c r="W49" s="22"/>
      <c r="X49" s="22"/>
      <c r="Y49" s="22"/>
      <c r="Z49" s="22"/>
      <c r="AA49" s="30"/>
      <c r="AB49" s="30"/>
      <c r="AC49" s="30"/>
      <c r="AD49" s="30"/>
      <c r="AE49" s="30"/>
      <c r="AF49" s="24"/>
      <c r="AG49" s="24"/>
      <c r="AH49" s="24"/>
      <c r="AI49" s="25"/>
      <c r="AJ49" s="25"/>
      <c r="AK49" s="25"/>
      <c r="AL49" s="25"/>
      <c r="AM49" s="24"/>
      <c r="AN49" s="24"/>
      <c r="AO49" s="24"/>
      <c r="AP49" s="24"/>
      <c r="AQ49" s="24"/>
      <c r="AR49" s="24"/>
      <c r="AS49" s="25"/>
      <c r="AT49" s="25"/>
      <c r="AU49" s="25"/>
      <c r="AV49" s="25"/>
      <c r="AW49" s="24"/>
      <c r="AX49" s="24"/>
      <c r="AY49" s="24"/>
      <c r="AZ49" s="25"/>
      <c r="BA49" s="25"/>
      <c r="BB49" s="25"/>
      <c r="BC49" s="25"/>
      <c r="BD49" s="27"/>
    </row>
    <row r="50" spans="1:60" ht="18" customHeight="1">
      <c r="A50" s="44"/>
      <c r="B50" s="4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4"/>
      <c r="R50" s="24"/>
      <c r="S50" s="24"/>
      <c r="T50" s="24"/>
      <c r="U50" s="22"/>
      <c r="V50" s="22"/>
      <c r="W50" s="22"/>
      <c r="X50" s="22"/>
      <c r="Y50" s="22"/>
      <c r="Z50" s="22"/>
      <c r="AA50" s="30"/>
      <c r="AB50" s="30"/>
      <c r="AC50" s="30"/>
      <c r="AD50" s="30"/>
      <c r="AE50" s="30"/>
      <c r="AF50" s="24"/>
      <c r="AG50" s="24"/>
      <c r="AH50" s="24"/>
      <c r="AI50" s="25"/>
      <c r="AJ50" s="25"/>
      <c r="AK50" s="25"/>
      <c r="AL50" s="25"/>
      <c r="AM50" s="24"/>
      <c r="AN50" s="24"/>
      <c r="AO50" s="24"/>
      <c r="AP50" s="24"/>
      <c r="AQ50" s="24"/>
      <c r="AR50" s="24"/>
      <c r="AS50" s="25"/>
      <c r="AT50" s="25"/>
      <c r="AU50" s="25"/>
      <c r="AV50" s="25"/>
      <c r="AW50" s="24"/>
      <c r="AX50" s="24"/>
      <c r="AY50" s="24"/>
      <c r="AZ50" s="25"/>
      <c r="BA50" s="25"/>
      <c r="BB50" s="25"/>
      <c r="BC50" s="25"/>
      <c r="BD50" s="27"/>
      <c r="BG50" s="29"/>
      <c r="BH50" s="36"/>
    </row>
    <row r="51" spans="1:56" ht="18" customHeight="1">
      <c r="A51" s="44"/>
      <c r="B51" s="4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4"/>
      <c r="R51" s="24"/>
      <c r="S51" s="24"/>
      <c r="T51" s="24"/>
      <c r="U51" s="22"/>
      <c r="V51" s="22"/>
      <c r="W51" s="22"/>
      <c r="X51" s="22"/>
      <c r="Y51" s="22"/>
      <c r="Z51" s="22"/>
      <c r="AA51" s="30"/>
      <c r="AB51" s="30"/>
      <c r="AC51" s="30"/>
      <c r="AD51" s="30"/>
      <c r="AE51" s="30"/>
      <c r="AF51" s="24"/>
      <c r="AG51" s="24"/>
      <c r="AH51" s="24"/>
      <c r="AI51" s="25"/>
      <c r="AJ51" s="25"/>
      <c r="AK51" s="25"/>
      <c r="AL51" s="25"/>
      <c r="AM51" s="24"/>
      <c r="AN51" s="24"/>
      <c r="AO51" s="24"/>
      <c r="AP51" s="24"/>
      <c r="AQ51" s="24"/>
      <c r="AR51" s="24"/>
      <c r="AS51" s="25"/>
      <c r="AT51" s="25"/>
      <c r="AU51" s="25"/>
      <c r="AV51" s="25"/>
      <c r="AW51" s="24"/>
      <c r="AX51" s="24"/>
      <c r="AY51" s="24"/>
      <c r="AZ51" s="25"/>
      <c r="BA51" s="25"/>
      <c r="BB51" s="25"/>
      <c r="BC51" s="25"/>
      <c r="BD51" s="27"/>
    </row>
    <row r="52" spans="1:56" ht="18" customHeight="1">
      <c r="A52" s="44"/>
      <c r="B52" s="4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4"/>
      <c r="R52" s="24"/>
      <c r="S52" s="24"/>
      <c r="T52" s="24"/>
      <c r="U52" s="22"/>
      <c r="V52" s="22"/>
      <c r="W52" s="22"/>
      <c r="X52" s="22"/>
      <c r="Y52" s="22"/>
      <c r="Z52" s="22"/>
      <c r="AA52" s="30"/>
      <c r="AB52" s="30"/>
      <c r="AC52" s="30"/>
      <c r="AD52" s="30"/>
      <c r="AE52" s="30"/>
      <c r="AF52" s="24"/>
      <c r="AG52" s="24"/>
      <c r="AH52" s="24"/>
      <c r="AI52" s="25"/>
      <c r="AJ52" s="25"/>
      <c r="AK52" s="25"/>
      <c r="AL52" s="25"/>
      <c r="AM52" s="24"/>
      <c r="AN52" s="24"/>
      <c r="AO52" s="24"/>
      <c r="AP52" s="24"/>
      <c r="AQ52" s="24"/>
      <c r="AR52" s="24"/>
      <c r="AS52" s="25"/>
      <c r="AT52" s="25"/>
      <c r="AU52" s="25"/>
      <c r="AV52" s="25"/>
      <c r="AW52" s="24"/>
      <c r="AX52" s="24"/>
      <c r="AY52" s="24"/>
      <c r="AZ52" s="25"/>
      <c r="BA52" s="25"/>
      <c r="BB52" s="25"/>
      <c r="BC52" s="25"/>
      <c r="BD52" s="27"/>
    </row>
    <row r="53" spans="1:56" ht="18" customHeight="1">
      <c r="A53" s="44"/>
      <c r="B53" s="4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4"/>
      <c r="R53" s="24"/>
      <c r="S53" s="24"/>
      <c r="T53" s="24"/>
      <c r="U53" s="22"/>
      <c r="V53" s="22"/>
      <c r="W53" s="22"/>
      <c r="X53" s="22"/>
      <c r="Y53" s="22"/>
      <c r="Z53" s="22"/>
      <c r="AA53" s="30"/>
      <c r="AB53" s="30"/>
      <c r="AC53" s="30"/>
      <c r="AD53" s="30"/>
      <c r="AE53" s="30"/>
      <c r="AF53" s="24"/>
      <c r="AG53" s="24"/>
      <c r="AH53" s="24"/>
      <c r="AI53" s="25"/>
      <c r="AJ53" s="25"/>
      <c r="AK53" s="25"/>
      <c r="AL53" s="25"/>
      <c r="AM53" s="24"/>
      <c r="AN53" s="24"/>
      <c r="AO53" s="24"/>
      <c r="AP53" s="24"/>
      <c r="AQ53" s="24"/>
      <c r="AR53" s="24"/>
      <c r="AS53" s="25"/>
      <c r="AT53" s="25"/>
      <c r="AU53" s="25"/>
      <c r="AV53" s="25"/>
      <c r="AW53" s="24"/>
      <c r="AX53" s="24"/>
      <c r="AY53" s="24"/>
      <c r="AZ53" s="25"/>
      <c r="BA53" s="25"/>
      <c r="BB53" s="25"/>
      <c r="BC53" s="25"/>
      <c r="BD53" s="27"/>
    </row>
    <row r="54" spans="1:56" ht="18" customHeight="1">
      <c r="A54" s="44"/>
      <c r="B54" s="4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4"/>
      <c r="R54" s="24"/>
      <c r="S54" s="24"/>
      <c r="T54" s="24"/>
      <c r="U54" s="22"/>
      <c r="V54" s="22"/>
      <c r="W54" s="22"/>
      <c r="X54" s="22"/>
      <c r="Y54" s="22"/>
      <c r="Z54" s="22"/>
      <c r="AA54" s="30"/>
      <c r="AB54" s="30"/>
      <c r="AC54" s="30"/>
      <c r="AD54" s="30"/>
      <c r="AE54" s="30"/>
      <c r="AF54" s="24"/>
      <c r="AG54" s="24"/>
      <c r="AH54" s="24"/>
      <c r="AI54" s="25"/>
      <c r="AJ54" s="25"/>
      <c r="AK54" s="25"/>
      <c r="AL54" s="25"/>
      <c r="AM54" s="24"/>
      <c r="AN54" s="24"/>
      <c r="AO54" s="24"/>
      <c r="AP54" s="24"/>
      <c r="AQ54" s="24"/>
      <c r="AR54" s="24"/>
      <c r="AS54" s="25"/>
      <c r="AT54" s="25"/>
      <c r="AU54" s="25"/>
      <c r="AV54" s="25"/>
      <c r="AW54" s="24"/>
      <c r="AX54" s="24"/>
      <c r="AY54" s="24"/>
      <c r="AZ54" s="25"/>
      <c r="BA54" s="25"/>
      <c r="BB54" s="25"/>
      <c r="BC54" s="25"/>
      <c r="BD54" s="27"/>
    </row>
    <row r="55" spans="1:56" ht="18" customHeight="1">
      <c r="A55" s="44"/>
      <c r="B55" s="4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4"/>
      <c r="R55" s="24"/>
      <c r="S55" s="24"/>
      <c r="T55" s="24"/>
      <c r="U55" s="22"/>
      <c r="V55" s="22"/>
      <c r="W55" s="22"/>
      <c r="X55" s="22"/>
      <c r="Y55" s="22"/>
      <c r="Z55" s="22"/>
      <c r="AA55" s="30"/>
      <c r="AB55" s="30"/>
      <c r="AC55" s="30"/>
      <c r="AD55" s="30"/>
      <c r="AE55" s="30"/>
      <c r="AF55" s="24"/>
      <c r="AG55" s="24"/>
      <c r="AH55" s="24"/>
      <c r="AI55" s="25"/>
      <c r="AJ55" s="25"/>
      <c r="AK55" s="25"/>
      <c r="AL55" s="25"/>
      <c r="AM55" s="24"/>
      <c r="AN55" s="24"/>
      <c r="AO55" s="24"/>
      <c r="AP55" s="24"/>
      <c r="AQ55" s="24"/>
      <c r="AR55" s="24"/>
      <c r="AS55" s="25"/>
      <c r="AT55" s="25"/>
      <c r="AU55" s="25"/>
      <c r="AV55" s="25"/>
      <c r="AW55" s="24"/>
      <c r="AX55" s="24"/>
      <c r="AY55" s="24"/>
      <c r="AZ55" s="25"/>
      <c r="BA55" s="25"/>
      <c r="BB55" s="25"/>
      <c r="BC55" s="25"/>
      <c r="BD55" s="27"/>
    </row>
    <row r="56" spans="1:56" ht="18" customHeight="1">
      <c r="A56" s="44"/>
      <c r="B56" s="4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4"/>
      <c r="R56" s="24"/>
      <c r="S56" s="24"/>
      <c r="T56" s="24"/>
      <c r="U56" s="22"/>
      <c r="V56" s="22"/>
      <c r="W56" s="22"/>
      <c r="X56" s="22"/>
      <c r="Y56" s="22"/>
      <c r="Z56" s="22"/>
      <c r="AA56" s="30"/>
      <c r="AB56" s="30"/>
      <c r="AC56" s="30"/>
      <c r="AD56" s="30"/>
      <c r="AE56" s="30"/>
      <c r="AF56" s="24"/>
      <c r="AG56" s="24"/>
      <c r="AH56" s="24"/>
      <c r="AI56" s="25"/>
      <c r="AJ56" s="25"/>
      <c r="AK56" s="25"/>
      <c r="AL56" s="25"/>
      <c r="AM56" s="24"/>
      <c r="AN56" s="24"/>
      <c r="AO56" s="24"/>
      <c r="AP56" s="24"/>
      <c r="AQ56" s="24"/>
      <c r="AR56" s="24"/>
      <c r="AS56" s="25"/>
      <c r="AT56" s="25"/>
      <c r="AU56" s="25"/>
      <c r="AV56" s="25"/>
      <c r="AW56" s="24"/>
      <c r="AX56" s="24"/>
      <c r="AY56" s="24"/>
      <c r="AZ56" s="25"/>
      <c r="BA56" s="25"/>
      <c r="BB56" s="25"/>
      <c r="BC56" s="25"/>
      <c r="BD56" s="27"/>
    </row>
    <row r="57" spans="1:56" ht="18" customHeight="1">
      <c r="A57" s="44"/>
      <c r="B57" s="4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4"/>
      <c r="R57" s="24"/>
      <c r="S57" s="24"/>
      <c r="T57" s="24"/>
      <c r="U57" s="22"/>
      <c r="V57" s="22"/>
      <c r="W57" s="22"/>
      <c r="X57" s="22"/>
      <c r="Y57" s="22"/>
      <c r="Z57" s="22"/>
      <c r="AA57" s="30"/>
      <c r="AB57" s="30"/>
      <c r="AC57" s="30"/>
      <c r="AD57" s="30"/>
      <c r="AE57" s="30"/>
      <c r="AF57" s="24"/>
      <c r="AG57" s="24"/>
      <c r="AH57" s="24"/>
      <c r="AI57" s="25"/>
      <c r="AJ57" s="25"/>
      <c r="AK57" s="25"/>
      <c r="AL57" s="25"/>
      <c r="AM57" s="24"/>
      <c r="AN57" s="24"/>
      <c r="AO57" s="24"/>
      <c r="AP57" s="24"/>
      <c r="AQ57" s="24"/>
      <c r="AR57" s="24"/>
      <c r="AS57" s="25"/>
      <c r="AT57" s="25"/>
      <c r="AU57" s="25"/>
      <c r="AV57" s="25"/>
      <c r="AW57" s="24"/>
      <c r="AX57" s="24"/>
      <c r="AY57" s="24"/>
      <c r="AZ57" s="25"/>
      <c r="BA57" s="25"/>
      <c r="BB57" s="25"/>
      <c r="BC57" s="25"/>
      <c r="BD57" s="27"/>
    </row>
    <row r="58" spans="1:56" ht="18" customHeight="1">
      <c r="A58" s="44"/>
      <c r="B58" s="4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4"/>
      <c r="R58" s="24"/>
      <c r="S58" s="24"/>
      <c r="T58" s="24"/>
      <c r="U58" s="22"/>
      <c r="V58" s="22"/>
      <c r="W58" s="22"/>
      <c r="X58" s="22"/>
      <c r="Y58" s="22"/>
      <c r="Z58" s="22"/>
      <c r="AA58" s="30"/>
      <c r="AB58" s="30"/>
      <c r="AC58" s="30"/>
      <c r="AD58" s="30"/>
      <c r="AE58" s="30"/>
      <c r="AF58" s="24"/>
      <c r="AG58" s="24"/>
      <c r="AH58" s="24"/>
      <c r="AI58" s="25"/>
      <c r="AJ58" s="25"/>
      <c r="AK58" s="25"/>
      <c r="AL58" s="25"/>
      <c r="AM58" s="24"/>
      <c r="AN58" s="24"/>
      <c r="AO58" s="24"/>
      <c r="AP58" s="24"/>
      <c r="AQ58" s="24"/>
      <c r="AR58" s="24"/>
      <c r="AS58" s="25"/>
      <c r="AT58" s="25"/>
      <c r="AU58" s="25"/>
      <c r="AV58" s="25"/>
      <c r="AW58" s="24"/>
      <c r="AX58" s="24"/>
      <c r="AY58" s="24"/>
      <c r="AZ58" s="25"/>
      <c r="BA58" s="25"/>
      <c r="BB58" s="25"/>
      <c r="BC58" s="25"/>
      <c r="BD58" s="27"/>
    </row>
    <row r="59" spans="1:56" ht="18" customHeight="1">
      <c r="A59" s="44"/>
      <c r="B59" s="4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4"/>
      <c r="R59" s="24"/>
      <c r="S59" s="24"/>
      <c r="T59" s="24"/>
      <c r="U59" s="22"/>
      <c r="V59" s="22"/>
      <c r="W59" s="22"/>
      <c r="X59" s="22"/>
      <c r="Y59" s="22"/>
      <c r="Z59" s="22"/>
      <c r="AA59" s="30"/>
      <c r="AB59" s="30"/>
      <c r="AC59" s="30"/>
      <c r="AD59" s="30"/>
      <c r="AE59" s="30"/>
      <c r="AF59" s="24"/>
      <c r="AG59" s="24"/>
      <c r="AH59" s="24"/>
      <c r="AI59" s="25"/>
      <c r="AJ59" s="25"/>
      <c r="AK59" s="25"/>
      <c r="AL59" s="25"/>
      <c r="AM59" s="24"/>
      <c r="AN59" s="24"/>
      <c r="AO59" s="24"/>
      <c r="AP59" s="24"/>
      <c r="AQ59" s="24"/>
      <c r="AR59" s="24"/>
      <c r="AS59" s="25"/>
      <c r="AT59" s="25"/>
      <c r="AU59" s="25"/>
      <c r="AV59" s="25"/>
      <c r="AW59" s="24"/>
      <c r="AX59" s="24"/>
      <c r="AY59" s="24"/>
      <c r="AZ59" s="25"/>
      <c r="BA59" s="25"/>
      <c r="BB59" s="25"/>
      <c r="BC59" s="25"/>
      <c r="BD59" s="27"/>
    </row>
    <row r="60" spans="1:56" ht="18" customHeight="1">
      <c r="A60" s="44"/>
      <c r="B60" s="4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4"/>
      <c r="R60" s="24"/>
      <c r="S60" s="24"/>
      <c r="T60" s="24"/>
      <c r="U60" s="22"/>
      <c r="V60" s="22"/>
      <c r="W60" s="22"/>
      <c r="X60" s="22"/>
      <c r="Y60" s="22"/>
      <c r="Z60" s="22"/>
      <c r="AA60" s="30"/>
      <c r="AB60" s="30"/>
      <c r="AC60" s="30"/>
      <c r="AD60" s="30"/>
      <c r="AE60" s="30"/>
      <c r="AF60" s="24"/>
      <c r="AG60" s="24"/>
      <c r="AH60" s="24"/>
      <c r="AI60" s="25"/>
      <c r="AJ60" s="25"/>
      <c r="AK60" s="25"/>
      <c r="AL60" s="25"/>
      <c r="AM60" s="24"/>
      <c r="AN60" s="24"/>
      <c r="AO60" s="24"/>
      <c r="AP60" s="24"/>
      <c r="AQ60" s="24"/>
      <c r="AR60" s="24"/>
      <c r="AS60" s="25"/>
      <c r="AT60" s="25"/>
      <c r="AU60" s="25"/>
      <c r="AV60" s="25"/>
      <c r="AW60" s="24"/>
      <c r="AX60" s="24"/>
      <c r="AY60" s="24"/>
      <c r="AZ60" s="25"/>
      <c r="BA60" s="25"/>
      <c r="BB60" s="25"/>
      <c r="BC60" s="25"/>
      <c r="BD60" s="27"/>
    </row>
    <row r="61" spans="1:56" ht="18" customHeight="1">
      <c r="A61" s="44"/>
      <c r="B61" s="4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4"/>
      <c r="R61" s="24"/>
      <c r="S61" s="24"/>
      <c r="T61" s="24"/>
      <c r="U61" s="22"/>
      <c r="V61" s="22"/>
      <c r="W61" s="22"/>
      <c r="X61" s="22"/>
      <c r="Y61" s="22"/>
      <c r="Z61" s="22"/>
      <c r="AA61" s="30"/>
      <c r="AB61" s="30"/>
      <c r="AC61" s="30"/>
      <c r="AD61" s="30"/>
      <c r="AE61" s="30"/>
      <c r="AF61" s="24"/>
      <c r="AG61" s="24"/>
      <c r="AH61" s="24"/>
      <c r="AI61" s="25"/>
      <c r="AJ61" s="25"/>
      <c r="AK61" s="25"/>
      <c r="AL61" s="25"/>
      <c r="AM61" s="24"/>
      <c r="AN61" s="24"/>
      <c r="AO61" s="24"/>
      <c r="AP61" s="24"/>
      <c r="AQ61" s="24"/>
      <c r="AR61" s="24"/>
      <c r="AS61" s="25"/>
      <c r="AT61" s="25"/>
      <c r="AU61" s="25"/>
      <c r="AV61" s="25"/>
      <c r="AW61" s="24"/>
      <c r="AX61" s="24"/>
      <c r="AY61" s="24"/>
      <c r="AZ61" s="25"/>
      <c r="BA61" s="25"/>
      <c r="BB61" s="25"/>
      <c r="BC61" s="25"/>
      <c r="BD61" s="27"/>
    </row>
    <row r="62" spans="1:56" ht="18" customHeight="1">
      <c r="A62" s="44"/>
      <c r="B62" s="4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4"/>
      <c r="R62" s="24"/>
      <c r="S62" s="24"/>
      <c r="T62" s="24"/>
      <c r="U62" s="22"/>
      <c r="V62" s="22"/>
      <c r="W62" s="22"/>
      <c r="X62" s="22"/>
      <c r="Y62" s="22"/>
      <c r="Z62" s="22"/>
      <c r="AA62" s="30"/>
      <c r="AB62" s="30"/>
      <c r="AC62" s="30"/>
      <c r="AD62" s="30"/>
      <c r="AE62" s="30"/>
      <c r="AF62" s="24"/>
      <c r="AG62" s="24"/>
      <c r="AH62" s="24"/>
      <c r="AI62" s="25"/>
      <c r="AJ62" s="25"/>
      <c r="AK62" s="25"/>
      <c r="AL62" s="25"/>
      <c r="AM62" s="24"/>
      <c r="AN62" s="24"/>
      <c r="AO62" s="24"/>
      <c r="AP62" s="24"/>
      <c r="AQ62" s="24"/>
      <c r="AR62" s="24"/>
      <c r="AS62" s="25"/>
      <c r="AT62" s="25"/>
      <c r="AU62" s="25"/>
      <c r="AV62" s="25"/>
      <c r="AW62" s="24"/>
      <c r="AX62" s="24"/>
      <c r="AY62" s="24"/>
      <c r="AZ62" s="25"/>
      <c r="BA62" s="25"/>
      <c r="BB62" s="25"/>
      <c r="BC62" s="25"/>
      <c r="BD62" s="27"/>
    </row>
    <row r="63" spans="1:56" ht="18" customHeight="1">
      <c r="A63" s="44"/>
      <c r="B63" s="4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4"/>
      <c r="R63" s="24"/>
      <c r="S63" s="24"/>
      <c r="T63" s="24"/>
      <c r="U63" s="22"/>
      <c r="V63" s="22"/>
      <c r="W63" s="22"/>
      <c r="X63" s="22"/>
      <c r="Y63" s="22"/>
      <c r="Z63" s="22"/>
      <c r="AA63" s="30"/>
      <c r="AB63" s="30"/>
      <c r="AC63" s="30"/>
      <c r="AD63" s="30"/>
      <c r="AE63" s="30"/>
      <c r="AF63" s="24"/>
      <c r="AG63" s="24"/>
      <c r="AH63" s="24"/>
      <c r="AI63" s="25"/>
      <c r="AJ63" s="25"/>
      <c r="AK63" s="25"/>
      <c r="AL63" s="25"/>
      <c r="AM63" s="24"/>
      <c r="AN63" s="24"/>
      <c r="AO63" s="24"/>
      <c r="AP63" s="24"/>
      <c r="AQ63" s="24"/>
      <c r="AR63" s="24"/>
      <c r="AS63" s="25"/>
      <c r="AT63" s="25"/>
      <c r="AU63" s="25"/>
      <c r="AV63" s="25"/>
      <c r="AW63" s="24"/>
      <c r="AX63" s="24"/>
      <c r="AY63" s="24"/>
      <c r="AZ63" s="25"/>
      <c r="BA63" s="25"/>
      <c r="BB63" s="25"/>
      <c r="BC63" s="25"/>
      <c r="BD63" s="27"/>
    </row>
    <row r="64" spans="1:56" ht="18" customHeight="1">
      <c r="A64" s="44"/>
      <c r="B64" s="4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4"/>
      <c r="R64" s="24"/>
      <c r="S64" s="24"/>
      <c r="T64" s="24"/>
      <c r="U64" s="22"/>
      <c r="V64" s="22"/>
      <c r="W64" s="22"/>
      <c r="X64" s="22"/>
      <c r="Y64" s="22"/>
      <c r="Z64" s="22"/>
      <c r="AA64" s="30"/>
      <c r="AB64" s="30"/>
      <c r="AC64" s="30"/>
      <c r="AD64" s="30"/>
      <c r="AE64" s="30"/>
      <c r="AF64" s="24"/>
      <c r="AG64" s="24"/>
      <c r="AH64" s="24"/>
      <c r="AI64" s="25"/>
      <c r="AJ64" s="25"/>
      <c r="AK64" s="25"/>
      <c r="AL64" s="25"/>
      <c r="AM64" s="24"/>
      <c r="AN64" s="24"/>
      <c r="AO64" s="24"/>
      <c r="AP64" s="24"/>
      <c r="AQ64" s="24"/>
      <c r="AR64" s="24"/>
      <c r="AS64" s="25"/>
      <c r="AT64" s="25"/>
      <c r="AU64" s="25"/>
      <c r="AV64" s="25"/>
      <c r="AW64" s="24"/>
      <c r="AX64" s="24"/>
      <c r="AY64" s="24"/>
      <c r="AZ64" s="25"/>
      <c r="BA64" s="25"/>
      <c r="BB64" s="25"/>
      <c r="BC64" s="25"/>
      <c r="BD64" s="27"/>
    </row>
    <row r="65" spans="1:56" ht="18" customHeight="1">
      <c r="A65" s="44"/>
      <c r="B65" s="4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4"/>
      <c r="R65" s="24"/>
      <c r="S65" s="24"/>
      <c r="T65" s="24"/>
      <c r="U65" s="22"/>
      <c r="V65" s="22"/>
      <c r="W65" s="22"/>
      <c r="X65" s="22"/>
      <c r="Y65" s="22"/>
      <c r="Z65" s="22"/>
      <c r="AA65" s="30"/>
      <c r="AB65" s="30"/>
      <c r="AC65" s="30"/>
      <c r="AD65" s="30"/>
      <c r="AE65" s="30"/>
      <c r="AF65" s="24"/>
      <c r="AG65" s="24"/>
      <c r="AH65" s="24"/>
      <c r="AI65" s="25"/>
      <c r="AJ65" s="25"/>
      <c r="AK65" s="25"/>
      <c r="AL65" s="25"/>
      <c r="AM65" s="24"/>
      <c r="AN65" s="24"/>
      <c r="AO65" s="24"/>
      <c r="AP65" s="24"/>
      <c r="AQ65" s="24"/>
      <c r="AR65" s="24"/>
      <c r="AS65" s="25"/>
      <c r="AT65" s="25"/>
      <c r="AU65" s="25"/>
      <c r="AV65" s="25"/>
      <c r="AW65" s="24"/>
      <c r="AX65" s="24"/>
      <c r="AY65" s="24"/>
      <c r="AZ65" s="25"/>
      <c r="BA65" s="25"/>
      <c r="BB65" s="25"/>
      <c r="BC65" s="25"/>
      <c r="BD65" s="27"/>
    </row>
    <row r="66" spans="1:56" ht="18" customHeight="1">
      <c r="A66" s="44"/>
      <c r="B66" s="44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4"/>
      <c r="R66" s="24"/>
      <c r="S66" s="24"/>
      <c r="T66" s="24"/>
      <c r="U66" s="22"/>
      <c r="V66" s="22"/>
      <c r="W66" s="22"/>
      <c r="X66" s="22"/>
      <c r="Y66" s="22"/>
      <c r="Z66" s="22"/>
      <c r="AA66" s="30"/>
      <c r="AB66" s="30"/>
      <c r="AC66" s="30"/>
      <c r="AD66" s="30"/>
      <c r="AE66" s="30"/>
      <c r="AF66" s="24"/>
      <c r="AG66" s="24"/>
      <c r="AH66" s="24"/>
      <c r="AI66" s="25"/>
      <c r="AJ66" s="25"/>
      <c r="AK66" s="25"/>
      <c r="AL66" s="25"/>
      <c r="AM66" s="24"/>
      <c r="AN66" s="24"/>
      <c r="AO66" s="24"/>
      <c r="AP66" s="24"/>
      <c r="AQ66" s="24"/>
      <c r="AR66" s="24"/>
      <c r="AS66" s="25"/>
      <c r="AT66" s="25"/>
      <c r="AU66" s="25"/>
      <c r="AV66" s="25"/>
      <c r="AW66" s="24"/>
      <c r="AX66" s="24"/>
      <c r="AY66" s="24"/>
      <c r="AZ66" s="25"/>
      <c r="BA66" s="25"/>
      <c r="BB66" s="25"/>
      <c r="BC66" s="25"/>
      <c r="BD66" s="27"/>
    </row>
    <row r="67" spans="1:56" ht="18" customHeight="1">
      <c r="A67" s="44"/>
      <c r="B67" s="4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4"/>
      <c r="R67" s="24"/>
      <c r="S67" s="24"/>
      <c r="T67" s="24"/>
      <c r="U67" s="22"/>
      <c r="V67" s="22"/>
      <c r="W67" s="22"/>
      <c r="X67" s="22"/>
      <c r="Y67" s="22"/>
      <c r="Z67" s="22"/>
      <c r="AA67" s="30"/>
      <c r="AB67" s="30"/>
      <c r="AC67" s="30"/>
      <c r="AD67" s="30"/>
      <c r="AE67" s="30"/>
      <c r="AF67" s="24"/>
      <c r="AG67" s="24"/>
      <c r="AH67" s="24"/>
      <c r="AI67" s="25"/>
      <c r="AJ67" s="25"/>
      <c r="AK67" s="25"/>
      <c r="AL67" s="25"/>
      <c r="AM67" s="24"/>
      <c r="AN67" s="24"/>
      <c r="AO67" s="24"/>
      <c r="AP67" s="24"/>
      <c r="AQ67" s="24"/>
      <c r="AR67" s="24"/>
      <c r="AS67" s="25"/>
      <c r="AT67" s="25"/>
      <c r="AU67" s="25"/>
      <c r="AV67" s="25"/>
      <c r="AW67" s="24"/>
      <c r="AX67" s="24"/>
      <c r="AY67" s="24"/>
      <c r="AZ67" s="25"/>
      <c r="BA67" s="25"/>
      <c r="BB67" s="25"/>
      <c r="BC67" s="25"/>
      <c r="BD67" s="27"/>
    </row>
    <row r="68" spans="1:56" ht="18" customHeight="1">
      <c r="A68" s="44"/>
      <c r="B68" s="4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4"/>
      <c r="R68" s="24"/>
      <c r="S68" s="24"/>
      <c r="T68" s="24"/>
      <c r="U68" s="22"/>
      <c r="V68" s="22"/>
      <c r="W68" s="22"/>
      <c r="X68" s="22"/>
      <c r="Y68" s="22"/>
      <c r="Z68" s="22"/>
      <c r="AA68" s="30"/>
      <c r="AB68" s="30"/>
      <c r="AC68" s="30"/>
      <c r="AD68" s="30"/>
      <c r="AE68" s="30"/>
      <c r="AF68" s="24"/>
      <c r="AG68" s="24"/>
      <c r="AH68" s="24"/>
      <c r="AI68" s="25"/>
      <c r="AJ68" s="25"/>
      <c r="AK68" s="25"/>
      <c r="AL68" s="25"/>
      <c r="AM68" s="24"/>
      <c r="AN68" s="24"/>
      <c r="AO68" s="24"/>
      <c r="AP68" s="24"/>
      <c r="AQ68" s="24"/>
      <c r="AR68" s="24"/>
      <c r="AS68" s="25"/>
      <c r="AT68" s="25"/>
      <c r="AU68" s="25"/>
      <c r="AV68" s="25"/>
      <c r="AW68" s="24"/>
      <c r="AX68" s="24"/>
      <c r="AY68" s="24"/>
      <c r="AZ68" s="25"/>
      <c r="BA68" s="25"/>
      <c r="BB68" s="25"/>
      <c r="BC68" s="25"/>
      <c r="BD68" s="27"/>
    </row>
    <row r="69" spans="1:56" ht="18" customHeight="1">
      <c r="A69" s="44"/>
      <c r="B69" s="44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4"/>
      <c r="R69" s="24"/>
      <c r="S69" s="24"/>
      <c r="T69" s="24"/>
      <c r="U69" s="22"/>
      <c r="V69" s="22"/>
      <c r="W69" s="22"/>
      <c r="X69" s="22"/>
      <c r="Y69" s="22"/>
      <c r="Z69" s="22"/>
      <c r="AA69" s="30"/>
      <c r="AB69" s="30"/>
      <c r="AC69" s="30"/>
      <c r="AD69" s="30"/>
      <c r="AE69" s="30"/>
      <c r="AF69" s="24"/>
      <c r="AG69" s="24"/>
      <c r="AH69" s="24"/>
      <c r="AI69" s="25"/>
      <c r="AJ69" s="25"/>
      <c r="AK69" s="25"/>
      <c r="AL69" s="25"/>
      <c r="AM69" s="24"/>
      <c r="AN69" s="24"/>
      <c r="AO69" s="24"/>
      <c r="AP69" s="24"/>
      <c r="AQ69" s="24"/>
      <c r="AR69" s="24"/>
      <c r="AS69" s="25"/>
      <c r="AT69" s="25"/>
      <c r="AU69" s="25"/>
      <c r="AV69" s="25"/>
      <c r="AW69" s="24"/>
      <c r="AX69" s="24"/>
      <c r="AY69" s="24"/>
      <c r="AZ69" s="25"/>
      <c r="BA69" s="25"/>
      <c r="BB69" s="25"/>
      <c r="BC69" s="25"/>
      <c r="BD69" s="27"/>
    </row>
    <row r="70" spans="1:56" ht="18" customHeight="1">
      <c r="A70" s="44"/>
      <c r="B70" s="44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4"/>
      <c r="R70" s="24"/>
      <c r="S70" s="24"/>
      <c r="T70" s="24"/>
      <c r="U70" s="22"/>
      <c r="V70" s="22"/>
      <c r="W70" s="22"/>
      <c r="X70" s="22"/>
      <c r="Y70" s="22"/>
      <c r="Z70" s="22"/>
      <c r="AA70" s="30"/>
      <c r="AB70" s="30"/>
      <c r="AC70" s="30"/>
      <c r="AD70" s="30"/>
      <c r="AE70" s="30"/>
      <c r="AF70" s="24"/>
      <c r="AG70" s="24"/>
      <c r="AH70" s="24"/>
      <c r="AI70" s="25"/>
      <c r="AJ70" s="25"/>
      <c r="AK70" s="25"/>
      <c r="AL70" s="25"/>
      <c r="AM70" s="24"/>
      <c r="AN70" s="24"/>
      <c r="AO70" s="24"/>
      <c r="AP70" s="24"/>
      <c r="AQ70" s="24"/>
      <c r="AR70" s="24"/>
      <c r="AS70" s="25"/>
      <c r="AT70" s="25"/>
      <c r="AU70" s="25"/>
      <c r="AV70" s="25"/>
      <c r="AW70" s="24"/>
      <c r="AX70" s="24"/>
      <c r="AY70" s="24"/>
      <c r="AZ70" s="25"/>
      <c r="BA70" s="25"/>
      <c r="BB70" s="25"/>
      <c r="BC70" s="25"/>
      <c r="BD70" s="27"/>
    </row>
    <row r="71" spans="1:56" ht="18" customHeight="1">
      <c r="A71" s="44"/>
      <c r="B71" s="4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4"/>
      <c r="R71" s="24"/>
      <c r="S71" s="24"/>
      <c r="T71" s="24"/>
      <c r="U71" s="22"/>
      <c r="V71" s="22"/>
      <c r="W71" s="22"/>
      <c r="X71" s="22"/>
      <c r="Y71" s="22"/>
      <c r="Z71" s="22"/>
      <c r="AA71" s="30"/>
      <c r="AB71" s="30"/>
      <c r="AC71" s="30"/>
      <c r="AD71" s="30"/>
      <c r="AE71" s="30"/>
      <c r="AF71" s="24"/>
      <c r="AG71" s="24"/>
      <c r="AH71" s="24"/>
      <c r="AI71" s="25"/>
      <c r="AJ71" s="25"/>
      <c r="AK71" s="25"/>
      <c r="AL71" s="25"/>
      <c r="AM71" s="24"/>
      <c r="AN71" s="24"/>
      <c r="AO71" s="24"/>
      <c r="AP71" s="24"/>
      <c r="AQ71" s="24"/>
      <c r="AR71" s="24"/>
      <c r="AS71" s="25"/>
      <c r="AT71" s="25"/>
      <c r="AU71" s="25"/>
      <c r="AV71" s="25"/>
      <c r="AW71" s="24"/>
      <c r="AX71" s="24"/>
      <c r="AY71" s="24"/>
      <c r="AZ71" s="25"/>
      <c r="BA71" s="25"/>
      <c r="BB71" s="25"/>
      <c r="BC71" s="25"/>
      <c r="BD71" s="27"/>
    </row>
    <row r="72" spans="1:56" ht="18" customHeight="1">
      <c r="A72" s="44"/>
      <c r="B72" s="44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4"/>
      <c r="R72" s="24"/>
      <c r="S72" s="24"/>
      <c r="T72" s="24"/>
      <c r="U72" s="22"/>
      <c r="V72" s="22"/>
      <c r="W72" s="22"/>
      <c r="X72" s="22"/>
      <c r="Y72" s="22"/>
      <c r="Z72" s="22"/>
      <c r="AA72" s="30"/>
      <c r="AB72" s="30"/>
      <c r="AC72" s="30"/>
      <c r="AD72" s="30"/>
      <c r="AE72" s="30"/>
      <c r="AF72" s="24"/>
      <c r="AG72" s="24"/>
      <c r="AH72" s="24"/>
      <c r="AI72" s="25"/>
      <c r="AJ72" s="25"/>
      <c r="AK72" s="25"/>
      <c r="AL72" s="25"/>
      <c r="AM72" s="24"/>
      <c r="AN72" s="24"/>
      <c r="AO72" s="24"/>
      <c r="AP72" s="24"/>
      <c r="AQ72" s="24"/>
      <c r="AR72" s="24"/>
      <c r="AS72" s="25"/>
      <c r="AT72" s="25"/>
      <c r="AU72" s="25"/>
      <c r="AV72" s="25"/>
      <c r="AW72" s="24"/>
      <c r="AX72" s="24"/>
      <c r="AY72" s="24"/>
      <c r="AZ72" s="25"/>
      <c r="BA72" s="25"/>
      <c r="BB72" s="25"/>
      <c r="BC72" s="25"/>
      <c r="BD72" s="27"/>
    </row>
    <row r="73" spans="1:56" ht="18" customHeight="1">
      <c r="A73" s="44"/>
      <c r="B73" s="44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4"/>
      <c r="R73" s="24"/>
      <c r="S73" s="24"/>
      <c r="T73" s="24"/>
      <c r="U73" s="22"/>
      <c r="V73" s="22"/>
      <c r="W73" s="22"/>
      <c r="X73" s="22"/>
      <c r="Y73" s="22"/>
      <c r="Z73" s="22"/>
      <c r="AA73" s="30"/>
      <c r="AB73" s="30"/>
      <c r="AC73" s="30"/>
      <c r="AD73" s="30"/>
      <c r="AE73" s="30"/>
      <c r="AF73" s="24"/>
      <c r="AG73" s="24"/>
      <c r="AH73" s="24"/>
      <c r="AI73" s="25"/>
      <c r="AJ73" s="25"/>
      <c r="AK73" s="25"/>
      <c r="AL73" s="25"/>
      <c r="AM73" s="24"/>
      <c r="AN73" s="24"/>
      <c r="AO73" s="24"/>
      <c r="AP73" s="24"/>
      <c r="AQ73" s="24"/>
      <c r="AR73" s="24"/>
      <c r="AS73" s="25"/>
      <c r="AT73" s="25"/>
      <c r="AU73" s="25"/>
      <c r="AV73" s="25"/>
      <c r="AW73" s="24"/>
      <c r="AX73" s="24"/>
      <c r="AY73" s="24"/>
      <c r="AZ73" s="25"/>
      <c r="BA73" s="25"/>
      <c r="BB73" s="25"/>
      <c r="BC73" s="25"/>
      <c r="BD73" s="27"/>
    </row>
    <row r="74" spans="1:56" ht="18" customHeight="1">
      <c r="A74" s="44"/>
      <c r="B74" s="44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4"/>
      <c r="R74" s="24"/>
      <c r="S74" s="24"/>
      <c r="T74" s="24"/>
      <c r="U74" s="22"/>
      <c r="V74" s="22"/>
      <c r="W74" s="22"/>
      <c r="X74" s="22"/>
      <c r="Y74" s="22"/>
      <c r="Z74" s="22"/>
      <c r="AA74" s="30"/>
      <c r="AB74" s="30"/>
      <c r="AC74" s="30"/>
      <c r="AD74" s="30"/>
      <c r="AE74" s="30"/>
      <c r="AF74" s="24"/>
      <c r="AG74" s="24"/>
      <c r="AH74" s="24"/>
      <c r="AI74" s="25"/>
      <c r="AJ74" s="25"/>
      <c r="AK74" s="25"/>
      <c r="AL74" s="25"/>
      <c r="AM74" s="24"/>
      <c r="AN74" s="24"/>
      <c r="AO74" s="24"/>
      <c r="AP74" s="24"/>
      <c r="AQ74" s="24"/>
      <c r="AR74" s="24"/>
      <c r="AS74" s="25"/>
      <c r="AT74" s="25"/>
      <c r="AU74" s="25"/>
      <c r="AV74" s="25"/>
      <c r="AW74" s="24"/>
      <c r="AX74" s="24"/>
      <c r="AY74" s="24"/>
      <c r="AZ74" s="25"/>
      <c r="BA74" s="25"/>
      <c r="BB74" s="25"/>
      <c r="BC74" s="25"/>
      <c r="BD74" s="27"/>
    </row>
    <row r="75" spans="1:56" ht="18" customHeight="1">
      <c r="A75" s="44"/>
      <c r="B75" s="44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4"/>
      <c r="R75" s="24"/>
      <c r="S75" s="24"/>
      <c r="T75" s="24"/>
      <c r="U75" s="22"/>
      <c r="V75" s="22"/>
      <c r="W75" s="22"/>
      <c r="X75" s="22"/>
      <c r="Y75" s="22"/>
      <c r="Z75" s="22"/>
      <c r="AA75" s="30"/>
      <c r="AB75" s="30"/>
      <c r="AC75" s="30"/>
      <c r="AD75" s="30"/>
      <c r="AE75" s="30"/>
      <c r="AF75" s="24"/>
      <c r="AG75" s="24"/>
      <c r="AH75" s="24"/>
      <c r="AI75" s="25"/>
      <c r="AJ75" s="25"/>
      <c r="AK75" s="25"/>
      <c r="AL75" s="25"/>
      <c r="AM75" s="24"/>
      <c r="AN75" s="24"/>
      <c r="AO75" s="24"/>
      <c r="AP75" s="24"/>
      <c r="AQ75" s="24"/>
      <c r="AR75" s="24"/>
      <c r="AS75" s="25"/>
      <c r="AT75" s="25"/>
      <c r="AU75" s="25"/>
      <c r="AV75" s="25"/>
      <c r="AW75" s="24"/>
      <c r="AX75" s="24"/>
      <c r="AY75" s="24"/>
      <c r="AZ75" s="25"/>
      <c r="BA75" s="25"/>
      <c r="BB75" s="25"/>
      <c r="BC75" s="25"/>
      <c r="BD75" s="27"/>
    </row>
    <row r="76" spans="1:56" ht="18" customHeight="1">
      <c r="A76" s="44"/>
      <c r="B76" s="44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"/>
      <c r="R76" s="24"/>
      <c r="S76" s="24"/>
      <c r="T76" s="24"/>
      <c r="U76" s="22"/>
      <c r="V76" s="22"/>
      <c r="W76" s="22"/>
      <c r="X76" s="22"/>
      <c r="Y76" s="22"/>
      <c r="Z76" s="22"/>
      <c r="AA76" s="30"/>
      <c r="AB76" s="30"/>
      <c r="AC76" s="30"/>
      <c r="AD76" s="30"/>
      <c r="AE76" s="30"/>
      <c r="AF76" s="24"/>
      <c r="AG76" s="24"/>
      <c r="AH76" s="24"/>
      <c r="AI76" s="25"/>
      <c r="AJ76" s="25"/>
      <c r="AK76" s="25"/>
      <c r="AL76" s="25"/>
      <c r="AM76" s="24"/>
      <c r="AN76" s="24"/>
      <c r="AO76" s="24"/>
      <c r="AP76" s="24"/>
      <c r="AQ76" s="24"/>
      <c r="AR76" s="24"/>
      <c r="AS76" s="25"/>
      <c r="AT76" s="25"/>
      <c r="AU76" s="25"/>
      <c r="AV76" s="25"/>
      <c r="AW76" s="24"/>
      <c r="AX76" s="24"/>
      <c r="AY76" s="24"/>
      <c r="AZ76" s="25"/>
      <c r="BA76" s="25"/>
      <c r="BB76" s="25"/>
      <c r="BC76" s="25"/>
      <c r="BD76" s="27"/>
    </row>
    <row r="77" spans="1:56" ht="18" customHeight="1">
      <c r="A77" s="44"/>
      <c r="B77" s="4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4"/>
      <c r="R77" s="24"/>
      <c r="S77" s="24"/>
      <c r="T77" s="24"/>
      <c r="U77" s="22"/>
      <c r="V77" s="22"/>
      <c r="W77" s="22"/>
      <c r="X77" s="22"/>
      <c r="Y77" s="22"/>
      <c r="Z77" s="22"/>
      <c r="AA77" s="30"/>
      <c r="AB77" s="30"/>
      <c r="AC77" s="30"/>
      <c r="AD77" s="30"/>
      <c r="AE77" s="30"/>
      <c r="AF77" s="24"/>
      <c r="AG77" s="24"/>
      <c r="AH77" s="24"/>
      <c r="AI77" s="25"/>
      <c r="AJ77" s="25"/>
      <c r="AK77" s="25"/>
      <c r="AL77" s="25"/>
      <c r="AM77" s="24"/>
      <c r="AN77" s="24"/>
      <c r="AO77" s="24"/>
      <c r="AP77" s="24"/>
      <c r="AQ77" s="24"/>
      <c r="AR77" s="24"/>
      <c r="AS77" s="25"/>
      <c r="AT77" s="25"/>
      <c r="AU77" s="25"/>
      <c r="AV77" s="25"/>
      <c r="AW77" s="24"/>
      <c r="AX77" s="24"/>
      <c r="AY77" s="24"/>
      <c r="AZ77" s="25"/>
      <c r="BA77" s="25"/>
      <c r="BB77" s="25"/>
      <c r="BC77" s="25"/>
      <c r="BD77" s="27"/>
    </row>
    <row r="78" spans="1:56" ht="18" customHeight="1">
      <c r="A78" s="44"/>
      <c r="B78" s="44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4"/>
      <c r="R78" s="24"/>
      <c r="S78" s="24"/>
      <c r="T78" s="24"/>
      <c r="U78" s="22"/>
      <c r="V78" s="22"/>
      <c r="W78" s="22"/>
      <c r="X78" s="22"/>
      <c r="Y78" s="22"/>
      <c r="Z78" s="22"/>
      <c r="AA78" s="30"/>
      <c r="AB78" s="30"/>
      <c r="AC78" s="30"/>
      <c r="AD78" s="30"/>
      <c r="AE78" s="30"/>
      <c r="AF78" s="24"/>
      <c r="AG78" s="24"/>
      <c r="AH78" s="24"/>
      <c r="AI78" s="25"/>
      <c r="AJ78" s="25"/>
      <c r="AK78" s="25"/>
      <c r="AL78" s="25"/>
      <c r="AM78" s="24"/>
      <c r="AN78" s="24"/>
      <c r="AO78" s="24"/>
      <c r="AP78" s="24"/>
      <c r="AQ78" s="24"/>
      <c r="AR78" s="24"/>
      <c r="AS78" s="25"/>
      <c r="AT78" s="25"/>
      <c r="AU78" s="25"/>
      <c r="AV78" s="25"/>
      <c r="AW78" s="24"/>
      <c r="AX78" s="24"/>
      <c r="AY78" s="24"/>
      <c r="AZ78" s="25"/>
      <c r="BA78" s="25"/>
      <c r="BB78" s="25"/>
      <c r="BC78" s="25"/>
      <c r="BD78" s="27"/>
    </row>
    <row r="79" spans="1:56" ht="18" customHeight="1">
      <c r="A79" s="44"/>
      <c r="B79" s="44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4"/>
      <c r="R79" s="24"/>
      <c r="S79" s="24"/>
      <c r="T79" s="24"/>
      <c r="U79" s="22"/>
      <c r="V79" s="22"/>
      <c r="W79" s="22"/>
      <c r="X79" s="22"/>
      <c r="Y79" s="22"/>
      <c r="Z79" s="22"/>
      <c r="AA79" s="30"/>
      <c r="AB79" s="30"/>
      <c r="AC79" s="30"/>
      <c r="AD79" s="30"/>
      <c r="AE79" s="30"/>
      <c r="AF79" s="24"/>
      <c r="AG79" s="24"/>
      <c r="AH79" s="24"/>
      <c r="AI79" s="25"/>
      <c r="AJ79" s="25"/>
      <c r="AK79" s="25"/>
      <c r="AL79" s="25"/>
      <c r="AM79" s="24"/>
      <c r="AN79" s="24"/>
      <c r="AO79" s="24"/>
      <c r="AP79" s="24"/>
      <c r="AQ79" s="24"/>
      <c r="AR79" s="24"/>
      <c r="AS79" s="25"/>
      <c r="AT79" s="25"/>
      <c r="AU79" s="25"/>
      <c r="AV79" s="25"/>
      <c r="AW79" s="24"/>
      <c r="AX79" s="24"/>
      <c r="AY79" s="24"/>
      <c r="AZ79" s="25"/>
      <c r="BA79" s="25"/>
      <c r="BB79" s="25"/>
      <c r="BC79" s="25"/>
      <c r="BD79" s="27"/>
    </row>
    <row r="80" spans="1:56" ht="18" customHeight="1">
      <c r="A80" s="44"/>
      <c r="B80" s="4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4"/>
      <c r="R80" s="24"/>
      <c r="S80" s="24"/>
      <c r="T80" s="24"/>
      <c r="U80" s="22"/>
      <c r="V80" s="22"/>
      <c r="W80" s="22"/>
      <c r="X80" s="22"/>
      <c r="Y80" s="22"/>
      <c r="Z80" s="22"/>
      <c r="AA80" s="30"/>
      <c r="AB80" s="30"/>
      <c r="AC80" s="30"/>
      <c r="AD80" s="30"/>
      <c r="AE80" s="30"/>
      <c r="AF80" s="24"/>
      <c r="AG80" s="24"/>
      <c r="AH80" s="24"/>
      <c r="AI80" s="25"/>
      <c r="AJ80" s="25"/>
      <c r="AK80" s="25"/>
      <c r="AL80" s="25"/>
      <c r="AM80" s="24"/>
      <c r="AN80" s="24"/>
      <c r="AO80" s="24"/>
      <c r="AP80" s="24"/>
      <c r="AQ80" s="24"/>
      <c r="AR80" s="24"/>
      <c r="AS80" s="25"/>
      <c r="AT80" s="25"/>
      <c r="AU80" s="25"/>
      <c r="AV80" s="25"/>
      <c r="AW80" s="24"/>
      <c r="AX80" s="24"/>
      <c r="AY80" s="24"/>
      <c r="AZ80" s="25"/>
      <c r="BA80" s="25"/>
      <c r="BB80" s="25"/>
      <c r="BC80" s="25"/>
      <c r="BD80" s="27"/>
    </row>
    <row r="81" spans="1:56" ht="18" customHeight="1">
      <c r="A81" s="44"/>
      <c r="B81" s="44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4"/>
      <c r="R81" s="24"/>
      <c r="S81" s="24"/>
      <c r="T81" s="24"/>
      <c r="U81" s="22"/>
      <c r="V81" s="22"/>
      <c r="W81" s="22"/>
      <c r="X81" s="22"/>
      <c r="Y81" s="22"/>
      <c r="Z81" s="22"/>
      <c r="AA81" s="30"/>
      <c r="AB81" s="30"/>
      <c r="AC81" s="30"/>
      <c r="AD81" s="30"/>
      <c r="AE81" s="30"/>
      <c r="AF81" s="24"/>
      <c r="AG81" s="24"/>
      <c r="AH81" s="24"/>
      <c r="AI81" s="25"/>
      <c r="AJ81" s="25"/>
      <c r="AK81" s="25"/>
      <c r="AL81" s="25"/>
      <c r="AM81" s="24"/>
      <c r="AN81" s="24"/>
      <c r="AO81" s="24"/>
      <c r="AP81" s="24"/>
      <c r="AQ81" s="24"/>
      <c r="AR81" s="24"/>
      <c r="AS81" s="25"/>
      <c r="AT81" s="25"/>
      <c r="AU81" s="25"/>
      <c r="AV81" s="25"/>
      <c r="AW81" s="24"/>
      <c r="AX81" s="24"/>
      <c r="AY81" s="24"/>
      <c r="AZ81" s="25"/>
      <c r="BA81" s="25"/>
      <c r="BB81" s="25"/>
      <c r="BC81" s="25"/>
      <c r="BD81" s="27"/>
    </row>
  </sheetData>
  <sheetProtection/>
  <mergeCells count="6">
    <mergeCell ref="A7:AX7"/>
    <mergeCell ref="A10:AX10"/>
    <mergeCell ref="A12:AX12"/>
    <mergeCell ref="A15:AX15"/>
    <mergeCell ref="A19:AX19"/>
    <mergeCell ref="A28:AX28"/>
  </mergeCells>
  <printOptions/>
  <pageMargins left="0.9055118110236221" right="0.5118110236220472" top="0.5511811023622047" bottom="0.35433070866141736" header="0.31496062992125984" footer="0.31496062992125984"/>
  <pageSetup cellComments="asDisplayed" horizontalDpi="600" verticalDpi="600" orientation="landscape" paperSize="9" r:id="rId1"/>
  <rowBreaks count="3" manualBreakCount="3">
    <brk id="33" max="59" man="1"/>
    <brk id="57" max="59" man="1"/>
    <brk id="8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美紀</dc:creator>
  <cp:keywords/>
  <dc:description/>
  <cp:lastModifiedBy>佐藤 美紀</cp:lastModifiedBy>
  <cp:lastPrinted>2023-09-28T08:22:39Z</cp:lastPrinted>
  <dcterms:created xsi:type="dcterms:W3CDTF">2018-05-26T01:07:08Z</dcterms:created>
  <dcterms:modified xsi:type="dcterms:W3CDTF">2023-10-17T05:33:41Z</dcterms:modified>
  <cp:category/>
  <cp:version/>
  <cp:contentType/>
  <cp:contentStatus/>
</cp:coreProperties>
</file>